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475" windowHeight="10020" activeTab="1"/>
  </bookViews>
  <sheets>
    <sheet name="권리자명단" sheetId="1" r:id="rId1"/>
    <sheet name="지장물집계(1-7)" sheetId="2" r:id="rId2"/>
    <sheet name="지장물집계(3-6)" sheetId="4" r:id="rId3"/>
    <sheet name="지장물집계(2-35)" sheetId="3" r:id="rId4"/>
    <sheet name="지장물집계(주민문화)" sheetId="7" r:id="rId5"/>
    <sheet name="지장물집계(소방도로)" sheetId="5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</externalReferences>
  <definedNames>
    <definedName name="_">"="</definedName>
    <definedName name="__123Graph_A" hidden="1">[1]최적단면!#REF!</definedName>
    <definedName name="__123Graph_B" hidden="1">[1]최적단면!#REF!</definedName>
    <definedName name="__123Graph_C" hidden="1">[1]최적단면!#REF!</definedName>
    <definedName name="__123Graph_D" hidden="1">[1]최적단면!#REF!</definedName>
    <definedName name="__123Graph_E" hidden="1">[1]최적단면!#REF!</definedName>
    <definedName name="__123Graph_X" hidden="1">[2]수문보고!#REF!</definedName>
    <definedName name="_1.구체">[3]수로단위수량!#REF!</definedName>
    <definedName name="_1_0Crite">[4]총괄내역서!#REF!</definedName>
    <definedName name="_10E1_">BlankMacro1</definedName>
    <definedName name="_11E10_" localSheetId="1">BlankMacro1</definedName>
    <definedName name="_12E10_">BlankMacro1</definedName>
    <definedName name="_13E2_" localSheetId="1">BlankMacro1</definedName>
    <definedName name="_14E2_">BlankMacro1</definedName>
    <definedName name="_15E3_" localSheetId="1">BlankMacro1</definedName>
    <definedName name="_16E3_">BlankMacro1</definedName>
    <definedName name="_17E4_" localSheetId="1">BlankMacro1</definedName>
    <definedName name="_18E4_">BlankMacro1</definedName>
    <definedName name="_19E5_" localSheetId="1">BlankMacro1</definedName>
    <definedName name="_2.접속저판">[3]수로단위수량!#REF!</definedName>
    <definedName name="_2_0Extr">[4]총괄내역서!#REF!</definedName>
    <definedName name="_20E5_">BlankMacro1</definedName>
    <definedName name="_21E6_" localSheetId="1">BlankMacro1</definedName>
    <definedName name="_22E6_">BlankMacro1</definedName>
    <definedName name="_23E7_" localSheetId="1">BlankMacro1</definedName>
    <definedName name="_24E7_">BlankMacro1</definedName>
    <definedName name="_25E8_" localSheetId="1">BlankMacro1</definedName>
    <definedName name="_26E8_">BlankMacro1</definedName>
    <definedName name="_27E9_" localSheetId="1">BlankMacro1</definedName>
    <definedName name="_28E9_">BlankMacro1</definedName>
    <definedName name="_29EW1_" localSheetId="1">BlankMacro1</definedName>
    <definedName name="_3.기초">[3]수로단위수량!#REF!</definedName>
    <definedName name="_30EW1_">BlankMacro1</definedName>
    <definedName name="_31EW2_" localSheetId="1">BlankMacro1</definedName>
    <definedName name="_32EW2_">BlankMacro1</definedName>
    <definedName name="_33EW3_" localSheetId="1">BlankMacro1</definedName>
    <definedName name="_34EW3_">BlankMacro1</definedName>
    <definedName name="_35fg34444_" localSheetId="1">BlankMacro1</definedName>
    <definedName name="_36fg34444_">BlankMacro1</definedName>
    <definedName name="_37p1_">#REF!</definedName>
    <definedName name="_38Q1_" localSheetId="1">BlankMacro1</definedName>
    <definedName name="_39Q1_">BlankMacro1</definedName>
    <definedName name="_3AE1_" localSheetId="1">BlankMacro1</definedName>
    <definedName name="_4.거푸집">[3]수로단위수량!#REF!</definedName>
    <definedName name="_40Q2_" localSheetId="1">BlankMacro1</definedName>
    <definedName name="_41Q2_">BlankMacro1</definedName>
    <definedName name="_42Q3_" localSheetId="1">BlankMacro1</definedName>
    <definedName name="_43Q3_">BlankMacro1</definedName>
    <definedName name="_44Q4_" localSheetId="1">BlankMacro1</definedName>
    <definedName name="_45Q4_">BlankMacro1</definedName>
    <definedName name="_46Q5_" localSheetId="1">BlankMacro1</definedName>
    <definedName name="_47Q5_">BlankMacro1</definedName>
    <definedName name="_48Q6_" localSheetId="1">BlankMacro1</definedName>
    <definedName name="_49Q6_">BlankMacro1</definedName>
    <definedName name="_4AE1_">BlankMacro1</definedName>
    <definedName name="_5.거푸집">[3]수로단위수량!#REF!</definedName>
    <definedName name="_50Q7_" localSheetId="1">BlankMacro1</definedName>
    <definedName name="_51Q7_">BlankMacro1</definedName>
    <definedName name="_52Q8_" localSheetId="1">BlankMacro1</definedName>
    <definedName name="_53Q8_">BlankMacro1</definedName>
    <definedName name="_54Q9_" localSheetId="1">BlankMacro1</definedName>
    <definedName name="_55Q9_">BlankMacro1</definedName>
    <definedName name="_5AE2_" localSheetId="1">BlankMacro1</definedName>
    <definedName name="_6.부직포">[3]수로단위수량!#REF!</definedName>
    <definedName name="_6.잡석채움">[3]수로단위수량!#REF!</definedName>
    <definedName name="_6AE2_">BlankMacro1</definedName>
    <definedName name="_7.배수">[3]수로단위수량!#REF!</definedName>
    <definedName name="_7AE3_" localSheetId="1">BlankMacro1</definedName>
    <definedName name="_8.스페이서">[3]수로단위수량!#REF!</definedName>
    <definedName name="_8AE3_">BlankMacro1</definedName>
    <definedName name="_9.문양">[3]수로단위수량!#REF!</definedName>
    <definedName name="_9E1_" localSheetId="1">BlankMacro1</definedName>
    <definedName name="_A">#REF!</definedName>
    <definedName name="_aab42">#REF!</definedName>
    <definedName name="_CDT1">#REF!</definedName>
    <definedName name="_CDT2">#REF!</definedName>
    <definedName name="_CDT3">#REF!</definedName>
    <definedName name="_Dist_Bin" hidden="1">#REF!</definedName>
    <definedName name="_Dist_Values" hidden="1">#REF!</definedName>
    <definedName name="_Fill" hidden="1">#REF!</definedName>
    <definedName name="_xlnm._FilterDatabase" localSheetId="0" hidden="1">권리자명단!$A$4:$L$100</definedName>
    <definedName name="_xlnm._FilterDatabase" localSheetId="1" hidden="1">'지장물집계(1-7)'!$A$4:$M$49</definedName>
    <definedName name="_xlnm._FilterDatabase" localSheetId="2" hidden="1">'지장물집계(3-6)'!$A$4:$M$31</definedName>
    <definedName name="_xlnm._FilterDatabase" hidden="1">#REF!</definedName>
    <definedName name="_HSH1">#REF!</definedName>
    <definedName name="_HSH2">#REF!</definedName>
    <definedName name="_Key1" hidden="1">[5]중동공구!#REF!</definedName>
    <definedName name="_Key2" hidden="1">#REF!</definedName>
    <definedName name="_kfkf" hidden="1">#REF!</definedName>
    <definedName name="_no2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PA3">#REF!</definedName>
    <definedName name="_Parse_In" hidden="1">#REF!</definedName>
    <definedName name="_Parse_Out" hidden="1">#REF!</definedName>
    <definedName name="_PH1">#REF!</definedName>
    <definedName name="_PH2">#REF!</definedName>
    <definedName name="_PH3">#REF!</definedName>
    <definedName name="_RD1">#REF!</definedName>
    <definedName name="_RD2">#REF!</definedName>
    <definedName name="_RD3">#REF!</definedName>
    <definedName name="_RD4">[6]교각계산!#REF!</definedName>
    <definedName name="_RD5">[6]교각계산!#REF!</definedName>
    <definedName name="_RD6">[6]교각계산!#REF!</definedName>
    <definedName name="_rd7">[6]교각계산!#REF!</definedName>
    <definedName name="_RD8">[6]교각계산!#REF!</definedName>
    <definedName name="_RD9">[6]교각계산!#REF!</definedName>
    <definedName name="_Regression_Out" hidden="1">#REF!</definedName>
    <definedName name="_Regression_X" hidden="1">#REF!</definedName>
    <definedName name="_Regression_Y" hidden="1">#REF!</definedName>
    <definedName name="_RL1">#REF!</definedName>
    <definedName name="_RL2">#REF!</definedName>
    <definedName name="_RL3">#REF!</definedName>
    <definedName name="_RL4">[6]교각계산!#REF!</definedName>
    <definedName name="_RL5">[6]교각계산!#REF!</definedName>
    <definedName name="_RL6">[6]교각계산!#REF!</definedName>
    <definedName name="_RL7">[6]교각계산!#REF!</definedName>
    <definedName name="_rn1">[7]수로단위수량!#REF!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[5]중동공구!#REF!</definedName>
    <definedName name="_Table1_In1" hidden="1">[8]시행후면적!$O$59:$O$59</definedName>
    <definedName name="_Table1_Out" hidden="1">[8]시행후면적!$O$6006:$O$6006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XS1">[6]교각계산!$M$40</definedName>
    <definedName name="_XS2">#REF!</definedName>
    <definedName name="_XS3">[6]교각계산!#REF!</definedName>
    <definedName name="_재ㅐ햐" hidden="1">#REF!</definedName>
    <definedName name="\a">#REF!</definedName>
    <definedName name="\b">#REF!</definedName>
    <definedName name="\d">#REF!</definedName>
    <definedName name="\e">#REF!</definedName>
    <definedName name="\p">[9]토적계산!#REF!</definedName>
    <definedName name="\w">[10]부안일위!#REF!</definedName>
    <definedName name="\z">#REF!</definedName>
    <definedName name="A">#REF!</definedName>
    <definedName name="a0">#REF!</definedName>
    <definedName name="A32Q" localSheetId="1" hidden="1">{#N/A,#N/A,FALSE,"표지목차"}</definedName>
    <definedName name="A32Q" hidden="1">{#N/A,#N/A,FALSE,"표지목차"}</definedName>
    <definedName name="AA">[11]계산중!$AQ$25:$AY$32</definedName>
    <definedName name="aaa">[12]피벗테이블데이터분석!#REF!</definedName>
    <definedName name="aaaa">#REF!</definedName>
    <definedName name="aaaaaaaa">#REF!</definedName>
    <definedName name="AB">#REF!</definedName>
    <definedName name="abc">#REF!</definedName>
    <definedName name="ABUTH">#REF!</definedName>
    <definedName name="AC">#REF!</definedName>
    <definedName name="AccessDatabase" hidden="1">"D:\_genkou\excel97\sample\支店集計作業\本社合計2.mdb"</definedName>
    <definedName name="ACX" hidden="1">#REF!</definedName>
    <definedName name="AD">#REF!</definedName>
    <definedName name="AE">#REF!</definedName>
    <definedName name="aee" localSheetId="1">BlankMacro1</definedName>
    <definedName name="aee">BlankMacro1</definedName>
    <definedName name="AF">[6]교각계산!#REF!</definedName>
    <definedName name="afdsfsa" localSheetId="1" hidden="1">{#N/A,#N/A,FALSE,"배수2"}</definedName>
    <definedName name="afdsfsa" hidden="1">{#N/A,#N/A,FALSE,"배수2"}</definedName>
    <definedName name="AFF">#REF!</definedName>
    <definedName name="AG" localSheetId="1">BlankMacro1</definedName>
    <definedName name="AG">BlankMacro1</definedName>
    <definedName name="AH">#REF!</definedName>
    <definedName name="AI">#REF!</definedName>
    <definedName name="ALPHA">#REF!</definedName>
    <definedName name="alslsdkjfjs" hidden="1">#REF!</definedName>
    <definedName name="AN">#REF!</definedName>
    <definedName name="ANG">#REF!</definedName>
    <definedName name="anscount" hidden="1">1</definedName>
    <definedName name="aqaq">'[13]ABUT수량-A1'!$T$25</definedName>
    <definedName name="as">#REF!</definedName>
    <definedName name="ASA">[14]반중력식옹벽3.5!$G$9</definedName>
    <definedName name="asasssf" localSheetId="1" hidden="1">{#N/A,#N/A,FALSE,"골재소요량";#N/A,#N/A,FALSE,"골재소요량"}</definedName>
    <definedName name="asasssf" hidden="1">{#N/A,#N/A,FALSE,"골재소요량";#N/A,#N/A,FALSE,"골재소요량"}</definedName>
    <definedName name="ASD" localSheetId="1">BlankMacro1</definedName>
    <definedName name="ASD">BlankMacro1</definedName>
    <definedName name="asdf">#REF!</definedName>
    <definedName name="asdfasdfasdfasfcasx" hidden="1">'[15]98수문일위'!$A$1:$P$2004</definedName>
    <definedName name="asdfg" localSheetId="1">BlankMacro1</definedName>
    <definedName name="asdfg">BlankMacro1</definedName>
    <definedName name="asdfgs" localSheetId="1" hidden="1">{#N/A,#N/A,FALSE,"단가표지"}</definedName>
    <definedName name="asdfgs" hidden="1">{#N/A,#N/A,FALSE,"단가표지"}</definedName>
    <definedName name="ASFE" localSheetId="1">BlankMacro1</definedName>
    <definedName name="ASFE">BlankMacro1</definedName>
    <definedName name="ASFG" localSheetId="1">BlankMacro1</definedName>
    <definedName name="ASFG">BlankMacro1</definedName>
    <definedName name="asp두께">0.15</definedName>
    <definedName name="ASS">#REF!</definedName>
    <definedName name="ASSFSDF" localSheetId="1" hidden="1">{#N/A,#N/A,FALSE,"2~8번"}</definedName>
    <definedName name="ASSFSDF" hidden="1">{#N/A,#N/A,FALSE,"2~8번"}</definedName>
    <definedName name="ASX" localSheetId="1">BlankMacro1</definedName>
    <definedName name="ASX">BlankMacro1</definedName>
    <definedName name="AT">'[16]CABLE SIZE-3'!#REF!</definedName>
    <definedName name="AVF">#REF!</definedName>
    <definedName name="AW" localSheetId="1">BlankMacro1</definedName>
    <definedName name="AW">BlankMacro1</definedName>
    <definedName name="AX" localSheetId="1">BlankMacro1</definedName>
    <definedName name="AX">BlankMacro1</definedName>
    <definedName name="AZ" localSheetId="1">BlankMacro1</definedName>
    <definedName name="AZ">BlankMacro1</definedName>
    <definedName name="B">#REF!</definedName>
    <definedName name="B__6___6">[17]수로교총재료집계!$A$6:$R$32,[17]수로교총재료집계!$A$33:$R$39</definedName>
    <definedName name="B_3">#REF!</definedName>
    <definedName name="B_4">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B">#REF!</definedName>
    <definedName name="B2C">[6]교각계산!#REF!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[18]교각1!#REF!</definedName>
    <definedName name="B6A">#REF!</definedName>
    <definedName name="B6B">[18]교각1!#REF!</definedName>
    <definedName name="B7A">#REF!</definedName>
    <definedName name="B7B">[18]교각1!#REF!</definedName>
    <definedName name="B8A">#REF!</definedName>
    <definedName name="BA">#REF!</definedName>
    <definedName name="BASE">#REF!</definedName>
    <definedName name="BB">#REF!</definedName>
    <definedName name="BBB">#REF!</definedName>
    <definedName name="BBBB">#REF!</definedName>
    <definedName name="BC">#REF!</definedName>
    <definedName name="BCB">#REF!</definedName>
    <definedName name="BD">#REF!</definedName>
    <definedName name="BDFTR" localSheetId="1">BlankMacro1</definedName>
    <definedName name="BDFTR">BlankMacro1</definedName>
    <definedName name="BE" localSheetId="1">BlankMacro1</definedName>
    <definedName name="BE">BlankMacro1</definedName>
    <definedName name="BETA">#REF!</definedName>
    <definedName name="BF">#REF!</definedName>
    <definedName name="BFH">#REF!</definedName>
    <definedName name="bg" localSheetId="1" hidden="1">{#N/A,#N/A,FALSE,"2~8번"}</definedName>
    <definedName name="bg" hidden="1">{#N/A,#N/A,FALSE,"2~8번"}</definedName>
    <definedName name="BH" localSheetId="1">BlankMacro1</definedName>
    <definedName name="BH">BlankMacro1</definedName>
    <definedName name="BHE" localSheetId="1" hidden="1">{#N/A,#N/A,FALSE,"조골재"}</definedName>
    <definedName name="BHE" hidden="1">{#N/A,#N/A,FALSE,"조골재"}</definedName>
    <definedName name="BHU">#REF!</definedName>
    <definedName name="BM" localSheetId="1">BlankMacro1</definedName>
    <definedName name="BM">BlankMacro1</definedName>
    <definedName name="BMO">#REF!</definedName>
    <definedName name="BN" localSheetId="1">BlankMacro1</definedName>
    <definedName name="BN">BlankMacro1</definedName>
    <definedName name="BND" localSheetId="1">BlankMacro1</definedName>
    <definedName name="BND">BlankMacro1</definedName>
    <definedName name="BOM_OF_ECP">#REF!</definedName>
    <definedName name="BOX">#REF!</definedName>
    <definedName name="BOXB">#REF!</definedName>
    <definedName name="BOXH">#REF!</definedName>
    <definedName name="BOX암거">#REF!</definedName>
    <definedName name="BQ" localSheetId="1">BlankMacro1</definedName>
    <definedName name="BQ">BlankMacro1</definedName>
    <definedName name="BR" localSheetId="1">BlankMacro1</definedName>
    <definedName name="BR">BlankMacro1</definedName>
    <definedName name="BS" localSheetId="1">BlankMacro1</definedName>
    <definedName name="BS">BlankMacro1</definedName>
    <definedName name="BSH">#REF!</definedName>
    <definedName name="BSX" localSheetId="1">BlankMacro1</definedName>
    <definedName name="BSX">BlankMacro1</definedName>
    <definedName name="BUI" localSheetId="1">BlankMacro1</definedName>
    <definedName name="BUI">BlankMacro1</definedName>
    <definedName name="Button_5">"本社合計_本社集計_List"</definedName>
    <definedName name="BV">#REF!</definedName>
    <definedName name="BW" localSheetId="1">BlankMacro1</definedName>
    <definedName name="BW">BlankMacro1</definedName>
    <definedName name="BX" localSheetId="1">BlankMacro1</definedName>
    <definedName name="BX">BlankMacro1</definedName>
    <definedName name="BY" localSheetId="1">BlankMacro1</definedName>
    <definedName name="BY">BlankMacro1</definedName>
    <definedName name="CA">#REF!</definedName>
    <definedName name="camberWork" localSheetId="1">'지장물집계(1-7)'!camberWork</definedName>
    <definedName name="camberWork">[0]!camberWork</definedName>
    <definedName name="CB">#REF!</definedName>
    <definedName name="CBF" localSheetId="1">BlankMacro1</definedName>
    <definedName name="CBF">BlankMacro1</definedName>
    <definedName name="cc" localSheetId="1">[0]!BlankMacro1</definedName>
    <definedName name="cc">[0]!BlankMacro1</definedName>
    <definedName name="CCC">#REF!</definedName>
    <definedName name="CCCC">#REF!</definedName>
    <definedName name="ccccc" localSheetId="1">[0]!BlankMacro1</definedName>
    <definedName name="ccccc">[0]!BlankMacro1</definedName>
    <definedName name="cccccccc" localSheetId="1">[0]!BlankMacro1</definedName>
    <definedName name="cccccccc">[0]!BlankMacro1</definedName>
    <definedName name="CCSB" localSheetId="1">BlankMacro1</definedName>
    <definedName name="CCSB">BlankMacro1</definedName>
    <definedName name="CD">#REF!</definedName>
    <definedName name="CE">#REF!</definedName>
    <definedName name="CF" localSheetId="1">BlankMacro1</definedName>
    <definedName name="CF">BlankMacro1</definedName>
    <definedName name="CFB" localSheetId="1">BlankMacro1</definedName>
    <definedName name="CFB">BlankMacro1</definedName>
    <definedName name="CFGJY" localSheetId="1" hidden="1">{#N/A,#N/A,FALSE,"혼합골재"}</definedName>
    <definedName name="CFGJY" hidden="1">{#N/A,#N/A,FALSE,"혼합골재"}</definedName>
    <definedName name="CG">#REF!</definedName>
    <definedName name="CGH" localSheetId="1" hidden="1">{#N/A,#N/A,FALSE,"표지목차"}</definedName>
    <definedName name="CGH" hidden="1">{#N/A,#N/A,FALSE,"표지목차"}</definedName>
    <definedName name="ch" localSheetId="1">'지장물집계(1-7)'!ch</definedName>
    <definedName name="ch">[0]!ch</definedName>
    <definedName name="cho" localSheetId="1">'지장물집계(1-7)'!cho</definedName>
    <definedName name="cho">[0]!cho</definedName>
    <definedName name="chob" localSheetId="1">'지장물집계(1-7)'!chob</definedName>
    <definedName name="chob">[0]!chob</definedName>
    <definedName name="chobae" localSheetId="1">'지장물집계(1-7)'!chobae</definedName>
    <definedName name="chobae">[0]!chobae</definedName>
    <definedName name="chobu" localSheetId="1">'지장물집계(1-7)'!chobu</definedName>
    <definedName name="chobu">[0]!chobu</definedName>
    <definedName name="chobub" localSheetId="1">'지장물집계(1-7)'!chobub</definedName>
    <definedName name="chobub">[0]!chobub</definedName>
    <definedName name="chog" localSheetId="1">'지장물집계(1-7)'!chog</definedName>
    <definedName name="chog">[0]!chog</definedName>
    <definedName name="chogu" localSheetId="1">'지장물집계(1-7)'!chogu</definedName>
    <definedName name="chogu">[0]!chogu</definedName>
    <definedName name="chopo" localSheetId="1">'지장물집계(1-7)'!chopo</definedName>
    <definedName name="chopo">[0]!chopo</definedName>
    <definedName name="choto" localSheetId="1">'지장물집계(1-7)'!choto</definedName>
    <definedName name="choto">[0]!choto</definedName>
    <definedName name="chp" localSheetId="1">'지장물집계(1-7)'!chp</definedName>
    <definedName name="chp">[0]!chp</definedName>
    <definedName name="cht" localSheetId="1">'지장물집계(1-7)'!cht</definedName>
    <definedName name="cht">[0]!cht</definedName>
    <definedName name="CI">#REF!</definedName>
    <definedName name="CJ">#REF!</definedName>
    <definedName name="CONDUIT">#REF!</definedName>
    <definedName name="CR">#REF!</definedName>
    <definedName name="_xlnm.Criteria">[19]원가입력!#REF!</definedName>
    <definedName name="CTC">#REF!</definedName>
    <definedName name="CUTH">#REF!</definedName>
    <definedName name="d">[20]Sheet3!#REF!</definedName>
    <definedName name="D_D">[21]수량산출!$R$164</definedName>
    <definedName name="D_FE">#REF!</definedName>
    <definedName name="D_FO">#REF!</definedName>
    <definedName name="DA">#REF!</definedName>
    <definedName name="daf">[22]총괄!#REF!</definedName>
    <definedName name="DANGA">'[23]Y-WORK'!$D$19:$D$19,'[23]Y-WORK'!$F$19:$BD$19</definedName>
    <definedName name="_xlnm.Database">#REF!</definedName>
    <definedName name="database2">#REF!</definedName>
    <definedName name="dataww" hidden="1">#REF!</definedName>
    <definedName name="DB">#REF!</definedName>
    <definedName name="DBBTY" localSheetId="1" hidden="1">{#N/A,#N/A,FALSE,"혼합골재"}</definedName>
    <definedName name="DBBTY" hidden="1">{#N/A,#N/A,FALSE,"혼합골재"}</definedName>
    <definedName name="DC">#REF!</definedName>
    <definedName name="DD">#REF!</definedName>
    <definedName name="DDAASDD" localSheetId="1" hidden="1">{#N/A,#N/A,FALSE,"부대2"}</definedName>
    <definedName name="DDAASDD" hidden="1">{#N/A,#N/A,FALSE,"부대2"}</definedName>
    <definedName name="ddd" localSheetId="1">BlankMacro1</definedName>
    <definedName name="ddd">BlankMacro1</definedName>
    <definedName name="dddd" localSheetId="1">[0]!BlankMacro1</definedName>
    <definedName name="dddd">[0]!BlankMacro1</definedName>
    <definedName name="ddddd" localSheetId="1">BlankMacro1</definedName>
    <definedName name="ddddd">BlankMacro1</definedName>
    <definedName name="dddddd" localSheetId="1">[0]!BlankMacro1</definedName>
    <definedName name="dddddd">[0]!BlankMacro1</definedName>
    <definedName name="DDE">#REF!</definedName>
    <definedName name="DDO">#REF!</definedName>
    <definedName name="DE" localSheetId="1">BlankMacro1</definedName>
    <definedName name="DE">BlankMacro1</definedName>
    <definedName name="DES" localSheetId="1">BlankMacro1</definedName>
    <definedName name="DES">BlankMacro1</definedName>
    <definedName name="DF">#REF!</definedName>
    <definedName name="DFASDF" hidden="1">#REF!</definedName>
    <definedName name="DFBGHE" localSheetId="1" hidden="1">{#N/A,#N/A,FALSE,"골재소요량";#N/A,#N/A,FALSE,"골재소요량"}</definedName>
    <definedName name="DFBGHE" hidden="1">{#N/A,#N/A,FALSE,"골재소요량";#N/A,#N/A,FALSE,"골재소요량"}</definedName>
    <definedName name="DFGHRT" localSheetId="1" hidden="1">{#N/A,#N/A,FALSE,"골재소요량";#N/A,#N/A,FALSE,"골재소요량"}</definedName>
    <definedName name="DFGHRT" hidden="1">{#N/A,#N/A,FALSE,"골재소요량";#N/A,#N/A,FALSE,"골재소요량"}</definedName>
    <definedName name="DFHYT" localSheetId="1" hidden="1">{#N/A,#N/A,FALSE,"단가표지"}</definedName>
    <definedName name="DFHYT" hidden="1">{#N/A,#N/A,FALSE,"단가표지"}</definedName>
    <definedName name="DFS">#REF!</definedName>
    <definedName name="dg" localSheetId="1">BlankMacro1</definedName>
    <definedName name="dg">BlankMacro1</definedName>
    <definedName name="DGBGHY" localSheetId="1" hidden="1">{#N/A,#N/A,FALSE,"단가표지"}</definedName>
    <definedName name="DGBGHY" hidden="1">{#N/A,#N/A,FALSE,"단가표지"}</definedName>
    <definedName name="DGF" localSheetId="1">BlankMacro1</definedName>
    <definedName name="DGF">BlankMacro1</definedName>
    <definedName name="DGG" localSheetId="1">BlankMacro1</definedName>
    <definedName name="DGG">BlankMacro1</definedName>
    <definedName name="DH">#REF!</definedName>
    <definedName name="DHS">#REF!</definedName>
    <definedName name="DI">#REF!</definedName>
    <definedName name="DIA">[18]교각1!#REF!</definedName>
    <definedName name="dias">#REF!</definedName>
    <definedName name="dias2">#REF!</definedName>
    <definedName name="dias3">#REF!</definedName>
    <definedName name="DJ">#REF!</definedName>
    <definedName name="DKARJ">#REF!</definedName>
    <definedName name="dks">#REF!</definedName>
    <definedName name="DLFE">#REF!</definedName>
    <definedName name="DLFO">#REF!</definedName>
    <definedName name="DLSTH">#REF!</definedName>
    <definedName name="dn" localSheetId="1" hidden="1">{#N/A,#N/A,FALSE,"혼합골재"}</definedName>
    <definedName name="dn" hidden="1">{#N/A,#N/A,FALSE,"혼합골재"}</definedName>
    <definedName name="DPI">#REF!</definedName>
    <definedName name="DRYS" localSheetId="1" hidden="1">{#N/A,#N/A,FALSE,"조골재"}</definedName>
    <definedName name="DRYS" hidden="1">{#N/A,#N/A,FALSE,"조골재"}</definedName>
    <definedName name="ds">[24]사각맨홀!#REF!</definedName>
    <definedName name="DSA">#REF!</definedName>
    <definedName name="DSE">#REF!</definedName>
    <definedName name="dsg">[22]총괄!#REF!</definedName>
    <definedName name="DSO">#REF!</definedName>
    <definedName name="DSRY" localSheetId="1" hidden="1">{#N/A,#N/A,FALSE,"표지목차"}</definedName>
    <definedName name="DSRY" hidden="1">{#N/A,#N/A,FALSE,"표지목차"}</definedName>
    <definedName name="DSVP">#REF!</definedName>
    <definedName name="DVR" localSheetId="1" hidden="1">{#N/A,#N/A,FALSE,"단가표지"}</definedName>
    <definedName name="DVR" hidden="1">{#N/A,#N/A,FALSE,"단가표지"}</definedName>
    <definedName name="DVZGZZT" localSheetId="1" hidden="1">{#N/A,#N/A,FALSE,"2~8번"}</definedName>
    <definedName name="DVZGZZT" hidden="1">{#N/A,#N/A,FALSE,"2~8번"}</definedName>
    <definedName name="DX" localSheetId="1">BlankMacro1</definedName>
    <definedName name="DX">BlankMacro1</definedName>
    <definedName name="DXZ" localSheetId="1">BlankMacro1</definedName>
    <definedName name="DXZ">BlankMacro1</definedName>
    <definedName name="DZ" localSheetId="1">BlankMacro1</definedName>
    <definedName name="DZ">BlankMacro1</definedName>
    <definedName name="e">#REF!</definedName>
    <definedName name="EA">#REF!</definedName>
    <definedName name="EARTH" localSheetId="1">'지장물집계(1-7)'!EARTH</definedName>
    <definedName name="EARTH">[0]!EARTH</definedName>
    <definedName name="earthp">#REF!</definedName>
    <definedName name="EARTHSAPDATA.StartProgram" localSheetId="1">'지장물집계(1-7)'!EARTHSAPDATA.StartProgram</definedName>
    <definedName name="EARTHSAPDATA.StartProgram">[0]!EARTHSAPDATA.StartProgram</definedName>
    <definedName name="EARTHSAPDATA.StartProgram1" localSheetId="1">'지장물집계(1-7)'!EARTHSAPDATA.StartProgram1</definedName>
    <definedName name="EARTHSAPDATA.StartProgram1">[0]!EARTHSAPDATA.StartProgram1</definedName>
    <definedName name="EARTHSAPDATA.StartProgram2" localSheetId="1">'지장물집계(1-7)'!EARTHSAPDATA.StartProgram2</definedName>
    <definedName name="EARTHSAPDATA.StartProgram2">[0]!EARTHSAPDATA.StartProgram2</definedName>
    <definedName name="EB">#REF!</definedName>
    <definedName name="EC">#REF!</definedName>
    <definedName name="ED" localSheetId="1">BlankMacro1</definedName>
    <definedName name="ED">BlankMacro1</definedName>
    <definedName name="EE" localSheetId="1">BlankMacro1</definedName>
    <definedName name="EE">BlankMacro1</definedName>
    <definedName name="eee" localSheetId="1" hidden="1">{#N/A,#N/A,FALSE,"2~8번"}</definedName>
    <definedName name="eee" hidden="1">{#N/A,#N/A,FALSE,"2~8번"}</definedName>
    <definedName name="EEEE">#REF!</definedName>
    <definedName name="eeee2q" localSheetId="1">BlankMacro1</definedName>
    <definedName name="eeee2q">BlankMacro1</definedName>
    <definedName name="EEETG" localSheetId="1">BlankMacro1</definedName>
    <definedName name="EEETG">BlankMacro1</definedName>
    <definedName name="eks">[25]자료!$G$3</definedName>
    <definedName name="ELFE">#REF!</definedName>
    <definedName name="er" localSheetId="1" hidden="1">{#N/A,#N/A,FALSE,"부대1"}</definedName>
    <definedName name="er" hidden="1">{#N/A,#N/A,FALSE,"부대1"}</definedName>
    <definedName name="ERBSTDT" localSheetId="1" hidden="1">{#N/A,#N/A,FALSE,"운반시간"}</definedName>
    <definedName name="ERBSTDT" hidden="1">{#N/A,#N/A,FALSE,"운반시간"}</definedName>
    <definedName name="ERRR" localSheetId="1">BlankMacro1</definedName>
    <definedName name="ERRR">BlankMacro1</definedName>
    <definedName name="ERTRT" localSheetId="1" hidden="1">{#N/A,#N/A,FALSE,"2~8번"}</definedName>
    <definedName name="ERTRT" hidden="1">{#N/A,#N/A,FALSE,"2~8번"}</definedName>
    <definedName name="ES">#REF!</definedName>
    <definedName name="ESA" localSheetId="1">BlankMacro1</definedName>
    <definedName name="ESA">BlankMacro1</definedName>
    <definedName name="EsRE">'[26]1.설계조건'!$D$36</definedName>
    <definedName name="ET" localSheetId="1">BlankMacro1</definedName>
    <definedName name="ET">BlankMacro1</definedName>
    <definedName name="etr" localSheetId="1" hidden="1">{#N/A,#N/A,FALSE,"표지목차"}</definedName>
    <definedName name="etr" hidden="1">{#N/A,#N/A,FALSE,"표지목차"}</definedName>
    <definedName name="EVST6" localSheetId="1" hidden="1">{#N/A,#N/A,FALSE,"단가표지"}</definedName>
    <definedName name="EVST6" hidden="1">{#N/A,#N/A,FALSE,"단가표지"}</definedName>
    <definedName name="EW" localSheetId="1">BlankMacro1</definedName>
    <definedName name="EW">BlankMacro1</definedName>
    <definedName name="EWE" localSheetId="1">BlankMacro1</definedName>
    <definedName name="EWE">BlankMacro1</definedName>
    <definedName name="EWQ" localSheetId="1">BlankMacro1</definedName>
    <definedName name="EWQ">BlankMacro1</definedName>
    <definedName name="EWT" localSheetId="1">BlankMacro1</definedName>
    <definedName name="EWT">BlankMacro1</definedName>
    <definedName name="ex">#REF!</definedName>
    <definedName name="_xlnm.Extract">#REF!</definedName>
    <definedName name="f">[22]총괄!#REF!</definedName>
    <definedName name="F1F">[18]교각1!#REF!</definedName>
    <definedName name="F2F">[18]교각1!#REF!</definedName>
    <definedName name="F3F">[18]교각1!#REF!</definedName>
    <definedName name="FD">[27]가시설단위수량!$D$10</definedName>
    <definedName name="FDAS">#REF!</definedName>
    <definedName name="fdgshf" localSheetId="1" hidden="1">{#N/A,#N/A,FALSE,"포장1";#N/A,#N/A,FALSE,"포장1"}</definedName>
    <definedName name="fdgshf" hidden="1">{#N/A,#N/A,FALSE,"포장1";#N/A,#N/A,FALSE,"포장1"}</definedName>
    <definedName name="fdhevwtec" localSheetId="1" hidden="1">{#N/A,#N/A,FALSE,"구조1"}</definedName>
    <definedName name="fdhevwtec" hidden="1">{#N/A,#N/A,FALSE,"구조1"}</definedName>
    <definedName name="fdhevwtecc" localSheetId="1" hidden="1">{#N/A,#N/A,FALSE,"구조1"}</definedName>
    <definedName name="fdhevwtecc" hidden="1">{#N/A,#N/A,FALSE,"구조1"}</definedName>
    <definedName name="fdsa" localSheetId="1">BlankMacro1</definedName>
    <definedName name="fdsa">BlankMacro1</definedName>
    <definedName name="fedgr" localSheetId="1" hidden="1">{#N/A,#N/A,FALSE,"배수1"}</definedName>
    <definedName name="fedgr" hidden="1">{#N/A,#N/A,FALSE,"배수1"}</definedName>
    <definedName name="fedgre" localSheetId="1" hidden="1">{#N/A,#N/A,FALSE,"배수1"}</definedName>
    <definedName name="fedgre" hidden="1">{#N/A,#N/A,FALSE,"배수1"}</definedName>
    <definedName name="ff" localSheetId="1" hidden="1">{#N/A,#N/A,FALSE,"2~8번"}</definedName>
    <definedName name="ff" hidden="1">{#N/A,#N/A,FALSE,"2~8번"}</definedName>
    <definedName name="fff" localSheetId="1" hidden="1">{#N/A,#N/A,FALSE,"조골재"}</definedName>
    <definedName name="fff" hidden="1">{#N/A,#N/A,FALSE,"조골재"}</definedName>
    <definedName name="ffff" localSheetId="1">BlankMacro1</definedName>
    <definedName name="ffff">BlankMacro1</definedName>
    <definedName name="ffffff" localSheetId="1">[0]!BlankMacro1</definedName>
    <definedName name="ffffff">[0]!BlankMacro1</definedName>
    <definedName name="ffffffffff" localSheetId="1" hidden="1">{#N/A,#N/A,FALSE,"골재소요량";#N/A,#N/A,FALSE,"골재소요량"}</definedName>
    <definedName name="ffffffffff" hidden="1">{#N/A,#N/A,FALSE,"골재소요량";#N/A,#N/A,FALSE,"골재소요량"}</definedName>
    <definedName name="FG">#REF!</definedName>
    <definedName name="FGG" localSheetId="1">BlankMacro1</definedName>
    <definedName name="FGG">BlankMacro1</definedName>
    <definedName name="fgn" localSheetId="1" hidden="1">{#N/A,#N/A,FALSE,"구조2"}</definedName>
    <definedName name="fgn" hidden="1">{#N/A,#N/A,FALSE,"구조2"}</definedName>
    <definedName name="fgnrt" localSheetId="1" hidden="1">{#N/A,#N/A,FALSE,"단가표지"}</definedName>
    <definedName name="fgnrt" hidden="1">{#N/A,#N/A,FALSE,"단가표지"}</definedName>
    <definedName name="fgsdf" localSheetId="1" hidden="1">{#N/A,#N/A,FALSE,"운반시간"}</definedName>
    <definedName name="fgsdf" hidden="1">{#N/A,#N/A,FALSE,"운반시간"}</definedName>
    <definedName name="fh" localSheetId="1" hidden="1">{#N/A,#N/A,FALSE,"속도"}</definedName>
    <definedName name="fh" hidden="1">{#N/A,#N/A,FALSE,"속도"}</definedName>
    <definedName name="FIYD" localSheetId="1" hidden="1">{#N/A,#N/A,FALSE,"표지목차"}</definedName>
    <definedName name="FIYD" hidden="1">{#N/A,#N/A,FALSE,"표지목차"}</definedName>
    <definedName name="FJX" localSheetId="1" hidden="1">{#N/A,#N/A,FALSE,"혼합골재"}</definedName>
    <definedName name="FJX" hidden="1">{#N/A,#N/A,FALSE,"혼합골재"}</definedName>
    <definedName name="fkf" hidden="1">#REF!</definedName>
    <definedName name="FN">[18]교각1!#REF!</definedName>
    <definedName name="fng" localSheetId="1" hidden="1">{#N/A,#N/A,FALSE,"구조2"}</definedName>
    <definedName name="fng" hidden="1">{#N/A,#N/A,FALSE,"구조2"}</definedName>
    <definedName name="fngrt" localSheetId="1" hidden="1">{#N/A,#N/A,FALSE,"단가표지"}</definedName>
    <definedName name="fngrt" hidden="1">{#N/A,#N/A,FALSE,"단가표지"}</definedName>
    <definedName name="form_1">#REF!</definedName>
    <definedName name="forms_1">#REF!</definedName>
    <definedName name="FRTTREE">#REF!</definedName>
    <definedName name="FS">#REF!</definedName>
    <definedName name="fwer" localSheetId="1">BlankMacro1</definedName>
    <definedName name="fwer">BlankMacro1</definedName>
    <definedName name="FX">#REF!</definedName>
    <definedName name="FZ">#REF!</definedName>
    <definedName name="g" localSheetId="1" hidden="1">{#N/A,#N/A,FALSE,"단가표지"}</definedName>
    <definedName name="g" hidden="1">{#N/A,#N/A,FALSE,"단가표지"}</definedName>
    <definedName name="G_1">#REF!</definedName>
    <definedName name="GAK">#REF!</definedName>
    <definedName name="gb" localSheetId="1" hidden="1">{#N/A,#N/A,FALSE,"2~8번"}</definedName>
    <definedName name="gb" hidden="1">{#N/A,#N/A,FALSE,"2~8번"}</definedName>
    <definedName name="GC">#REF!</definedName>
    <definedName name="gd" hidden="1">#REF!</definedName>
    <definedName name="gdf" localSheetId="1" hidden="1">{#N/A,#N/A,FALSE,"속도"}</definedName>
    <definedName name="gdf" hidden="1">{#N/A,#N/A,FALSE,"속도"}</definedName>
    <definedName name="gfgdfg" hidden="1">[28]차액보증!#REF!</definedName>
    <definedName name="gfhjk">[29]수로단위수량!#REF!</definedName>
    <definedName name="gg" localSheetId="1" hidden="1">{#N/A,#N/A,FALSE,"혼합골재"}</definedName>
    <definedName name="gg" hidden="1">{#N/A,#N/A,FALSE,"혼합골재"}</definedName>
    <definedName name="GGG">'[30]ABUT수량-A1'!$T$25</definedName>
    <definedName name="gggg" localSheetId="1" hidden="1">{#N/A,#N/A,FALSE,"골재소요량";#N/A,#N/A,FALSE,"골재소요량"}</definedName>
    <definedName name="gggg" hidden="1">{#N/A,#N/A,FALSE,"골재소요량";#N/A,#N/A,FALSE,"골재소요량"}</definedName>
    <definedName name="GGGHGH" localSheetId="1">BlankMacro1</definedName>
    <definedName name="GGGHGH">BlankMacro1</definedName>
    <definedName name="ggh" localSheetId="1" hidden="1">{#N/A,#N/A,FALSE,"표지목차"}</definedName>
    <definedName name="ggh" hidden="1">{#N/A,#N/A,FALSE,"표지목차"}</definedName>
    <definedName name="GH" localSheetId="1">BlankMacro1</definedName>
    <definedName name="GH">BlankMacro1</definedName>
    <definedName name="GHC" localSheetId="1" hidden="1">{#N/A,#N/A,FALSE,"단가표지"}</definedName>
    <definedName name="GHC" hidden="1">{#N/A,#N/A,FALSE,"단가표지"}</definedName>
    <definedName name="GHE" localSheetId="1">BlankMacro1</definedName>
    <definedName name="GHE">BlankMacro1</definedName>
    <definedName name="GHFJ" localSheetId="1">BlankMacro1</definedName>
    <definedName name="GHFJ">BlankMacro1</definedName>
    <definedName name="GHIUTRF" localSheetId="1" hidden="1">{#N/A,#N/A,FALSE,"골재소요량";#N/A,#N/A,FALSE,"골재소요량"}</definedName>
    <definedName name="GHIUTRF" hidden="1">{#N/A,#N/A,FALSE,"골재소요량";#N/A,#N/A,FALSE,"골재소요량"}</definedName>
    <definedName name="ghr" localSheetId="1">BlankMacro1</definedName>
    <definedName name="ghr">BlankMacro1</definedName>
    <definedName name="GIFI" localSheetId="1" hidden="1">{#N/A,#N/A,FALSE,"운반시간"}</definedName>
    <definedName name="GIFI" hidden="1">{#N/A,#N/A,FALSE,"운반시간"}</definedName>
    <definedName name="GR" localSheetId="1">BlankMacro1</definedName>
    <definedName name="GR">BlankMacro1</definedName>
    <definedName name="GRAB">#REF!</definedName>
    <definedName name="grew" hidden="1">#REF!</definedName>
    <definedName name="GS">#REF!</definedName>
    <definedName name="gu" localSheetId="1">'지장물집계(1-7)'!gu</definedName>
    <definedName name="gu">[0]!gu</definedName>
    <definedName name="gunmok" localSheetId="1">'지장물집계(1-7)'!gunmok</definedName>
    <definedName name="gunmok">[0]!gunmok</definedName>
    <definedName name="GUS" localSheetId="1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gw" localSheetId="1" hidden="1">{#N/A,#N/A,FALSE,"배수1"}</definedName>
    <definedName name="gw" hidden="1">{#N/A,#N/A,FALSE,"배수1"}</definedName>
    <definedName name="GY" localSheetId="1" hidden="1">{#N/A,#N/A,FALSE,"조골재"}</definedName>
    <definedName name="GY" hidden="1">{#N/A,#N/A,FALSE,"조골재"}</definedName>
    <definedName name="GYJ" localSheetId="1" hidden="1">{#N/A,#N/A,FALSE,"2~8번"}</definedName>
    <definedName name="GYJ" hidden="1">{#N/A,#N/A,FALSE,"2~8번"}</definedName>
    <definedName name="H">#REF!</definedName>
    <definedName name="H_2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C">[6]교각계산!#REF!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F">#REF!</definedName>
    <definedName name="han" hidden="1">#REF!</definedName>
    <definedName name="HB">#REF!</definedName>
    <definedName name="hbs_out">#REF!</definedName>
    <definedName name="HBV">#REF!</definedName>
    <definedName name="HC">#REF!</definedName>
    <definedName name="HCR">#REF!</definedName>
    <definedName name="HD">#REF!</definedName>
    <definedName name="HDRR" localSheetId="1">BlankMacro1</definedName>
    <definedName name="HDRR">BlankMacro1</definedName>
    <definedName name="HDSVP">#REF!</definedName>
    <definedName name="HE">#REF!</definedName>
    <definedName name="HF">#REF!</definedName>
    <definedName name="hgf" localSheetId="1" hidden="1">{#N/A,#N/A,FALSE,"2~8번"}</definedName>
    <definedName name="hgf" hidden="1">{#N/A,#N/A,FALSE,"2~8번"}</definedName>
    <definedName name="HH">#REF!</definedName>
    <definedName name="HHAF">#REF!</definedName>
    <definedName name="hhhh" localSheetId="1" hidden="1">{#N/A,#N/A,FALSE,"2~8번"}</definedName>
    <definedName name="hhhh" hidden="1">{#N/A,#N/A,FALSE,"2~8번"}</definedName>
    <definedName name="hhhhhh" localSheetId="1" hidden="1">{#N/A,#N/A,FALSE,"골재소요량";#N/A,#N/A,FALSE,"골재소요량"}</definedName>
    <definedName name="hhhhhh" hidden="1">{#N/A,#N/A,FALSE,"골재소요량";#N/A,#N/A,FALSE,"골재소요량"}</definedName>
    <definedName name="hhj" localSheetId="1" hidden="1">{#N/A,#N/A,FALSE,"혼합골재"}</definedName>
    <definedName name="hhj" hidden="1">{#N/A,#N/A,FALSE,"혼합골재"}</definedName>
    <definedName name="HHMF">#REF!</definedName>
    <definedName name="hj" localSheetId="1" hidden="1">{#N/A,#N/A,FALSE,"혼합골재"}</definedName>
    <definedName name="hj" hidden="1">{#N/A,#N/A,FALSE,"혼합골재"}</definedName>
    <definedName name="HL">#REF!</definedName>
    <definedName name="HMAX">#N/A</definedName>
    <definedName name="HMF">#REF!</definedName>
    <definedName name="HMOTOR">#REF!</definedName>
    <definedName name="HO">#REF!</definedName>
    <definedName name="HP">#REF!</definedName>
    <definedName name="HPUMP">#REF!</definedName>
    <definedName name="HR">#REF!</definedName>
    <definedName name="hrbirit" localSheetId="1" hidden="1">{#N/A,#N/A,FALSE,"배수2"}</definedName>
    <definedName name="hrbirit" hidden="1">{#N/A,#N/A,FALSE,"배수2"}</definedName>
    <definedName name="hrbjrjy" localSheetId="1" hidden="1">{#N/A,#N/A,FALSE,"배수2"}</definedName>
    <definedName name="hrbjrjy" hidden="1">{#N/A,#N/A,FALSE,"배수2"}</definedName>
    <definedName name="HRTT" localSheetId="1">BlankMacro1</definedName>
    <definedName name="HRTT">BlankMacro1</definedName>
    <definedName name="HS">[18]교각1!#REF!</definedName>
    <definedName name="hsf" localSheetId="1" hidden="1">{#N/A,#N/A,FALSE,"구조2"}</definedName>
    <definedName name="hsf" hidden="1">{#N/A,#N/A,FALSE,"구조2"}</definedName>
    <definedName name="HSH">#REF!</definedName>
    <definedName name="HSO">[6]교각계산!$M$38</definedName>
    <definedName name="HSV">#REF!</definedName>
    <definedName name="HT">#REF!</definedName>
    <definedName name="HTML_CodePage" hidden="1">949</definedName>
    <definedName name="HTML_Control" localSheetId="1" hidden="1">{"'급수관로수리계산서'!$A$1:$V$45"}</definedName>
    <definedName name="HTML_Control" hidden="1">{"'급수관로수리계산서'!$A$1:$V$45"}</definedName>
    <definedName name="HTML_Description" hidden="1">"없음"</definedName>
    <definedName name="HTML_Email" hidden="1">""</definedName>
    <definedName name="HTML_Header" hidden="1">"급수관로수리계산서"</definedName>
    <definedName name="HTML_LastUpdate" hidden="1">"00-06-22"</definedName>
    <definedName name="HTML_LineAfter" hidden="1">FALSE</definedName>
    <definedName name="HTML_LineBefore" hidden="1">FALSE</definedName>
    <definedName name="HTML_Name" hidden="1">"송원"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"급수관로수리계산서"</definedName>
    <definedName name="HUNC">#REF!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모래180규격">[31]SORCE1!$N$18:$Y$32</definedName>
    <definedName name="H모래90규격">[31]SORCE1!$A$18:$L$32</definedName>
    <definedName name="H철10">[22]총괄!#REF!</definedName>
    <definedName name="i">#REF!</definedName>
    <definedName name="ICGHJ" localSheetId="1" hidden="1">{#N/A,#N/A,FALSE,"조골재"}</definedName>
    <definedName name="ICGHJ" hidden="1">{#N/A,#N/A,FALSE,"조골재"}</definedName>
    <definedName name="ICGY" localSheetId="1" hidden="1">{#N/A,#N/A,FALSE,"조골재"}</definedName>
    <definedName name="ICGY" hidden="1">{#N/A,#N/A,FALSE,"조골재"}</definedName>
    <definedName name="ID">'[23]Y-WORK'!$I$268:$I$417,'[23]Y-WORK'!$I$427:$I$450</definedName>
    <definedName name="ijj" localSheetId="1" hidden="1">{#N/A,#N/A,FALSE,"골재소요량";#N/A,#N/A,FALSE,"골재소요량"}</definedName>
    <definedName name="ijj" hidden="1">{#N/A,#N/A,FALSE,"골재소요량";#N/A,#N/A,FALSE,"골재소요량"}</definedName>
    <definedName name="IK" localSheetId="1">BlankMacro1</definedName>
    <definedName name="IK">BlankMacro1</definedName>
    <definedName name="IKJ" localSheetId="1">BlankMacro1</definedName>
    <definedName name="IKJ">BlankMacro1</definedName>
    <definedName name="IKL" localSheetId="1">BlankMacro1</definedName>
    <definedName name="IKL">BlankMacro1</definedName>
    <definedName name="ILK" localSheetId="1">BlankMacro1</definedName>
    <definedName name="ILK">BlankMacro1</definedName>
    <definedName name="ILLIL" localSheetId="1" hidden="1">{#N/A,#N/A,FALSE,"2~8번"}</definedName>
    <definedName name="ILLIL" hidden="1">{#N/A,#N/A,FALSE,"2~8번"}</definedName>
    <definedName name="ILULILI" localSheetId="1" hidden="1">{#N/A,#N/A,FALSE,"단가표지"}</definedName>
    <definedName name="ILULILI" hidden="1">{#N/A,#N/A,FALSE,"단가표지"}</definedName>
    <definedName name="IMP">#REF!</definedName>
    <definedName name="IO" localSheetId="1">BlankMacro1</definedName>
    <definedName name="IO">BlankMacro1</definedName>
    <definedName name="iopu" localSheetId="1" hidden="1">{#N/A,#N/A,FALSE,"속도"}</definedName>
    <definedName name="iopu" hidden="1">{#N/A,#N/A,FALSE,"속도"}</definedName>
    <definedName name="iouo" localSheetId="1" hidden="1">{#N/A,#N/A,FALSE,"배수2"}</definedName>
    <definedName name="iouo" hidden="1">{#N/A,#N/A,FALSE,"배수2"}</definedName>
    <definedName name="ioup" localSheetId="1" hidden="1">{#N/A,#N/A,FALSE,"속도"}</definedName>
    <definedName name="ioup" hidden="1">{#N/A,#N/A,FALSE,"속도"}</definedName>
    <definedName name="ISO_정렬">[32]!ISO_정렬</definedName>
    <definedName name="ITY" localSheetId="1" hidden="1">{#N/A,#N/A,FALSE,"2~8번"}</definedName>
    <definedName name="ITY" hidden="1">{#N/A,#N/A,FALSE,"2~8번"}</definedName>
    <definedName name="IU" localSheetId="1">BlankMacro1</definedName>
    <definedName name="IU">BlankMacro1</definedName>
    <definedName name="j" localSheetId="1" hidden="1">{#N/A,#N/A,FALSE,"단가표지"}</definedName>
    <definedName name="j" hidden="1">{#N/A,#N/A,FALSE,"단가표지"}</definedName>
    <definedName name="JACK100TON">'[33]가시설(TYPE-A)'!#REF!</definedName>
    <definedName name="jf" localSheetId="1" hidden="1">{#N/A,#N/A,FALSE,"이정표"}</definedName>
    <definedName name="jf" hidden="1">{#N/A,#N/A,FALSE,"이정표"}</definedName>
    <definedName name="jfjh" localSheetId="1" hidden="1">{#N/A,#N/A,FALSE,"표지목차"}</definedName>
    <definedName name="jfjh" hidden="1">{#N/A,#N/A,FALSE,"표지목차"}</definedName>
    <definedName name="jii" localSheetId="1" hidden="1">{#N/A,#N/A,FALSE,"골재소요량";#N/A,#N/A,FALSE,"골재소요량"}</definedName>
    <definedName name="jii" hidden="1">{#N/A,#N/A,FALSE,"골재소요량";#N/A,#N/A,FALSE,"골재소요량"}</definedName>
    <definedName name="jj">#REF!</definedName>
    <definedName name="jjj" localSheetId="1" hidden="1">{#N/A,#N/A,FALSE,"표지목차"}</definedName>
    <definedName name="jjj" hidden="1">{#N/A,#N/A,FALSE,"표지목차"}</definedName>
    <definedName name="jjjjj" localSheetId="1" hidden="1">{#N/A,#N/A,FALSE,"운반시간"}</definedName>
    <definedName name="jjjjj" hidden="1">{#N/A,#N/A,FALSE,"운반시간"}</definedName>
    <definedName name="jjk" localSheetId="1" hidden="1">{#N/A,#N/A,FALSE,"조골재"}</definedName>
    <definedName name="jjk" hidden="1">{#N/A,#N/A,FALSE,"조골재"}</definedName>
    <definedName name="jk" localSheetId="1" hidden="1">{#N/A,#N/A,FALSE,"표지목차"}</definedName>
    <definedName name="jk" hidden="1">{#N/A,#N/A,FALSE,"표지목차"}</definedName>
    <definedName name="JUI" localSheetId="1">BlankMacro1</definedName>
    <definedName name="JUI">BlankMacro1</definedName>
    <definedName name="JY" localSheetId="1">BlankMacro1</definedName>
    <definedName name="JY">BlankMacro1</definedName>
    <definedName name="JYH">#REF!</definedName>
    <definedName name="jyrwe" localSheetId="1" hidden="1">{#N/A,#N/A,FALSE,"조골재"}</definedName>
    <definedName name="jyrwe" hidden="1">{#N/A,#N/A,FALSE,"조골재"}</definedName>
    <definedName name="jytrtysr" localSheetId="1" hidden="1">{#N/A,#N/A,FALSE,"조골재"}</definedName>
    <definedName name="jytrtysr" hidden="1">{#N/A,#N/A,FALSE,"조골재"}</definedName>
    <definedName name="J형측구" localSheetId="1" hidden="1">{#N/A,#N/A,FALSE,"토공2"}</definedName>
    <definedName name="J형측구" hidden="1">{#N/A,#N/A,FALSE,"토공2"}</definedName>
    <definedName name="k">#REF!</definedName>
    <definedName name="K_PR">#REF!</definedName>
    <definedName name="KA">#REF!</definedName>
    <definedName name="KAE">#REF!</definedName>
    <definedName name="KAS">#REF!</definedName>
    <definedName name="KEA">#REF!</definedName>
    <definedName name="KH">#REF!</definedName>
    <definedName name="KI" localSheetId="1">BlankMacro1</definedName>
    <definedName name="KI">BlankMacro1</definedName>
    <definedName name="KIM">#REF!</definedName>
    <definedName name="kin" localSheetId="1" hidden="1">{#N/A,#N/A,FALSE,"혼합골재"}</definedName>
    <definedName name="kin" hidden="1">{#N/A,#N/A,FALSE,"혼합골재"}</definedName>
    <definedName name="KIU" localSheetId="1">BlankMacro1</definedName>
    <definedName name="KIU">BlankMacro1</definedName>
    <definedName name="kj" localSheetId="1" hidden="1">{#N/A,#N/A,FALSE,"운반시간"}</definedName>
    <definedName name="kj" hidden="1">{#N/A,#N/A,FALSE,"운반시간"}</definedName>
    <definedName name="kjj" localSheetId="1" hidden="1">{#N/A,#N/A,FALSE,"조골재"}</definedName>
    <definedName name="kjj" hidden="1">{#N/A,#N/A,FALSE,"조골재"}</definedName>
    <definedName name="kk" localSheetId="1" hidden="1">{#N/A,#N/A,FALSE,"단가표지"}</definedName>
    <definedName name="kk" hidden="1">{#N/A,#N/A,FALSE,"단가표지"}</definedName>
    <definedName name="kkk" localSheetId="1" hidden="1">{#N/A,#N/A,FALSE,"골재소요량";#N/A,#N/A,FALSE,"골재소요량"}</definedName>
    <definedName name="kkk" hidden="1">{#N/A,#N/A,FALSE,"골재소요량";#N/A,#N/A,FALSE,"골재소요량"}</definedName>
    <definedName name="kl" localSheetId="1" hidden="1">{#N/A,#N/A,FALSE,"단가표지"}</definedName>
    <definedName name="kl" hidden="1">{#N/A,#N/A,FALSE,"단가표지"}</definedName>
    <definedName name="knj" localSheetId="1" hidden="1">{#N/A,#N/A,FALSE,"혼합골재"}</definedName>
    <definedName name="knj" hidden="1">{#N/A,#N/A,FALSE,"혼합골재"}</definedName>
    <definedName name="KO">#REF!</definedName>
    <definedName name="ksad" localSheetId="1" hidden="1">{#N/A,#N/A,FALSE,"토공2"}</definedName>
    <definedName name="ksad" hidden="1">{#N/A,#N/A,FALSE,"토공2"}</definedName>
    <definedName name="ktf" hidden="1">#REF!</definedName>
    <definedName name="kty" hidden="1">#REF!</definedName>
    <definedName name="KU" localSheetId="1">BlankMacro1</definedName>
    <definedName name="KU">BlankMacro1</definedName>
    <definedName name="kytjnjr" localSheetId="1" hidden="1">{#N/A,#N/A,FALSE,"토공2"}</definedName>
    <definedName name="kytjnjr" hidden="1">{#N/A,#N/A,FALSE,"토공2"}</definedName>
    <definedName name="L">[18]교각1!#REF!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C">#REF!</definedName>
    <definedName name="LF">#REF!</definedName>
    <definedName name="LH">#REF!</definedName>
    <definedName name="LI" localSheetId="1">BlankMacro1</definedName>
    <definedName name="LI">BlankMacro1</definedName>
    <definedName name="lijop" localSheetId="1" hidden="1">{#N/A,#N/A,FALSE,"배수1"}</definedName>
    <definedName name="lijop" hidden="1">{#N/A,#N/A,FALSE,"배수1"}</definedName>
    <definedName name="LK" localSheetId="1">BlankMacro1</definedName>
    <definedName name="LK">BlankMacro1</definedName>
    <definedName name="lkghl">[29]수로단위수량!#REF!</definedName>
    <definedName name="LKI" localSheetId="1">BlankMacro1</definedName>
    <definedName name="LKI">BlankMacro1</definedName>
    <definedName name="LKJO" localSheetId="1" hidden="1">{#N/A,#N/A,FALSE,"혼합골재"}</definedName>
    <definedName name="LKJO" hidden="1">{#N/A,#N/A,FALSE,"혼합골재"}</definedName>
    <definedName name="LKKLKL" localSheetId="1">BlankMacro1</definedName>
    <definedName name="LKKLKL">BlankMacro1</definedName>
    <definedName name="LKTY" localSheetId="1">BlankMacro1</definedName>
    <definedName name="LKTY">BlankMacro1</definedName>
    <definedName name="LKU" localSheetId="1">BlankMacro1</definedName>
    <definedName name="LKU">BlankMacro1</definedName>
    <definedName name="ll">#REF!</definedName>
    <definedName name="LLFE">#N/A</definedName>
    <definedName name="LLFO">#REF!</definedName>
    <definedName name="lll" localSheetId="1">[0]!BlankMacro1</definedName>
    <definedName name="lll">[0]!BlankMacro1</definedName>
    <definedName name="LMO">#REF!</definedName>
    <definedName name="lo" localSheetId="1" hidden="1">{#N/A,#N/A,FALSE,"2~8번"}</definedName>
    <definedName name="lo" hidden="1">{#N/A,#N/A,FALSE,"2~8번"}</definedName>
    <definedName name="LP" localSheetId="1">BlankMacro1</definedName>
    <definedName name="LP">BlankMacro1</definedName>
    <definedName name="LPI">#REF!</definedName>
    <definedName name="LSH">#REF!</definedName>
    <definedName name="L측구">[34]적용단위길이!$AB$1:$AH$65536</definedName>
    <definedName name="L형">[35]접속도로1!#REF!</definedName>
    <definedName name="L형측구">[36]!수식입력매크로</definedName>
    <definedName name="M" localSheetId="1">'지장물집계(1-7)'!M</definedName>
    <definedName name="M">[0]!M</definedName>
    <definedName name="M_EF">#REF!</definedName>
    <definedName name="Macro3">[37]!Macro3</definedName>
    <definedName name="MB" localSheetId="1">BlankMacro1</definedName>
    <definedName name="MB">BlankMacro1</definedName>
    <definedName name="MC" localSheetId="1">BlankMacro1</definedName>
    <definedName name="MC">BlankMacro1</definedName>
    <definedName name="MF" localSheetId="1">BlankMacro1</definedName>
    <definedName name="MF">BlankMacro1</definedName>
    <definedName name="MG" localSheetId="1">BlankMacro1</definedName>
    <definedName name="MG">BlankMacro1</definedName>
    <definedName name="MH" localSheetId="1">BlankMacro1</definedName>
    <definedName name="MH">BlankMacro1</definedName>
    <definedName name="MJ" localSheetId="1">BlankMacro1</definedName>
    <definedName name="MJ">BlankMacro1</definedName>
    <definedName name="MK" localSheetId="1">BlankMacro1</definedName>
    <definedName name="MK">BlankMacro1</definedName>
    <definedName name="MKJ" localSheetId="1">BlankMacro1</definedName>
    <definedName name="MKJ">BlankMacro1</definedName>
    <definedName name="ML" localSheetId="1">BlankMacro1</definedName>
    <definedName name="ML">BlankMacro1</definedName>
    <definedName name="MMJ" localSheetId="1">BlankMacro1</definedName>
    <definedName name="MMJ">BlankMacro1</definedName>
    <definedName name="MO">#REF!</definedName>
    <definedName name="MONEY">'[23]Y-WORK'!$F$21:$M$417,'[23]Y-WORK'!$F$427:$M$450</definedName>
    <definedName name="MOTOR">#REF!</definedName>
    <definedName name="MQ" localSheetId="1">BlankMacro1</definedName>
    <definedName name="MQ">BlankMacro1</definedName>
    <definedName name="MR" localSheetId="1">BlankMacro1</definedName>
    <definedName name="MR">BlankMacro1</definedName>
    <definedName name="MRD">[6]교각계산!#REF!</definedName>
    <definedName name="MRL">[6]교각계산!#REF!</definedName>
    <definedName name="MT">#REF!</definedName>
    <definedName name="MU">[6]교각계산!#REF!</definedName>
    <definedName name="MUO_REA">#REF!</definedName>
    <definedName name="MUO_TOE">#REF!</definedName>
    <definedName name="MV" localSheetId="1">BlankMacro1</definedName>
    <definedName name="MV">BlankMacro1</definedName>
    <definedName name="MW" localSheetId="1">BlankMacro1</definedName>
    <definedName name="MW">BlankMacro1</definedName>
    <definedName name="MX">#REF!</definedName>
    <definedName name="MZ">#REF!</definedName>
    <definedName name="M당무게">[38]DATE!$E$24:$E$85</definedName>
    <definedName name="N">#REF!</definedName>
    <definedName name="N_1">#REF!</definedName>
    <definedName name="N_2">#REF!</definedName>
    <definedName name="N_3">#REF!</definedName>
    <definedName name="N_C">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BV" localSheetId="1">BlankMacro1</definedName>
    <definedName name="NBV">BlankMacro1</definedName>
    <definedName name="NCV" localSheetId="1">BlankMacro1</definedName>
    <definedName name="NCV">BlankMacro1</definedName>
    <definedName name="NDO">#REF!</definedName>
    <definedName name="NF" localSheetId="1" hidden="1">{#N/A,#N/A,FALSE,"표지목차"}</definedName>
    <definedName name="NF" hidden="1">{#N/A,#N/A,FALSE,"표지목차"}</definedName>
    <definedName name="NFG" localSheetId="1">BlankMacro1</definedName>
    <definedName name="NFG">BlankMacro1</definedName>
    <definedName name="NFGH" localSheetId="1">BlankMacro1</definedName>
    <definedName name="NFGH">BlankMacro1</definedName>
    <definedName name="NKL" localSheetId="1">BlankMacro1</definedName>
    <definedName name="NKL">BlankMacro1</definedName>
    <definedName name="NNN">#REF!</definedName>
    <definedName name="NNNN">'[39]ABUT수량-A1'!$T$25</definedName>
    <definedName name="NO">#REF!</definedName>
    <definedName name="NP">#REF!</definedName>
    <definedName name="NPI">#REF!</definedName>
    <definedName name="NPZ">#REF!</definedName>
    <definedName name="NR" localSheetId="1">BlankMacro1</definedName>
    <definedName name="NR">BlankMacro1</definedName>
    <definedName name="NSH">#REF!</definedName>
    <definedName name="NSO">#REF!</definedName>
    <definedName name="NT" localSheetId="1">BlankMacro1</definedName>
    <definedName name="NT">BlankMacro1</definedName>
    <definedName name="NTFT" localSheetId="1">BlankMacro1</definedName>
    <definedName name="NTFT">BlankMacro1</definedName>
    <definedName name="NY" localSheetId="1">BlankMacro1</definedName>
    <definedName name="NY">BlankMacro1</definedName>
    <definedName name="o" localSheetId="1">BlankMacro1</definedName>
    <definedName name="o">BlankMacro1</definedName>
    <definedName name="OFU" localSheetId="1" hidden="1">{#N/A,#N/A,FALSE,"단가표지"}</definedName>
    <definedName name="OFU" hidden="1">{#N/A,#N/A,FALSE,"단가표지"}</definedName>
    <definedName name="OFYUI" localSheetId="1" hidden="1">{#N/A,#N/A,FALSE,"골재소요량";#N/A,#N/A,FALSE,"골재소요량"}</definedName>
    <definedName name="OFYUI" hidden="1">{#N/A,#N/A,FALSE,"골재소요량";#N/A,#N/A,FALSE,"골재소요량"}</definedName>
    <definedName name="OI" localSheetId="1">BlankMacro1</definedName>
    <definedName name="OI">BlankMacro1</definedName>
    <definedName name="oi8uip" localSheetId="1" hidden="1">{#N/A,#N/A,FALSE,"이정표"}</definedName>
    <definedName name="oi8uip" hidden="1">{#N/A,#N/A,FALSE,"이정표"}</definedName>
    <definedName name="OIU" localSheetId="1">BlankMacro1</definedName>
    <definedName name="OIU">BlankMacro1</definedName>
    <definedName name="oiuo" localSheetId="1" hidden="1">{#N/A,#N/A,FALSE,"배수2"}</definedName>
    <definedName name="oiuo" hidden="1">{#N/A,#N/A,FALSE,"배수2"}</definedName>
    <definedName name="oiuyo" localSheetId="1" hidden="1">{#N/A,#N/A,FALSE,"부대1"}</definedName>
    <definedName name="oiuyo" hidden="1">{#N/A,#N/A,FALSE,"부대1"}</definedName>
    <definedName name="ok" localSheetId="1" hidden="1">{#N/A,#N/A,FALSE,"2~8번"}</definedName>
    <definedName name="ok" hidden="1">{#N/A,#N/A,FALSE,"2~8번"}</definedName>
    <definedName name="OL" localSheetId="1">BlankMacro1</definedName>
    <definedName name="OL">BlankMacro1</definedName>
    <definedName name="OOO">#REF!</definedName>
    <definedName name="oooo">'[40]ABUT수량-A1'!$T$25</definedName>
    <definedName name="op" localSheetId="1">'지장물집계(1-7)'!op</definedName>
    <definedName name="op">[0]!op</definedName>
    <definedName name="OPEN1" localSheetId="1">'지장물집계(1-7)'!OPEN1</definedName>
    <definedName name="OPEN1">[0]!OPEN1</definedName>
    <definedName name="OPIU" localSheetId="1">BlankMacro1</definedName>
    <definedName name="OPIU">BlankMacro1</definedName>
    <definedName name="OUG" localSheetId="1" hidden="1">{#N/A,#N/A,FALSE,"운반시간"}</definedName>
    <definedName name="OUG" hidden="1">{#N/A,#N/A,FALSE,"운반시간"}</definedName>
    <definedName name="OUHFVK" localSheetId="1" hidden="1">{#N/A,#N/A,FALSE,"표지목차"}</definedName>
    <definedName name="OUHFVK" hidden="1">{#N/A,#N/A,FALSE,"표지목차"}</definedName>
    <definedName name="ouio" localSheetId="1" hidden="1">{#N/A,#N/A,FALSE,"부대2"}</definedName>
    <definedName name="ouio" hidden="1">{#N/A,#N/A,FALSE,"부대2"}</definedName>
    <definedName name="out_1">#REF!</definedName>
    <definedName name="OVERLAY" localSheetId="1" hidden="1">{#N/A,#N/A,FALSE,"2~8번"}</definedName>
    <definedName name="OVERLAY" hidden="1">{#N/A,#N/A,FALSE,"2~8번"}</definedName>
    <definedName name="OY" localSheetId="1" hidden="1">{#N/A,#N/A,FALSE,"혼합골재"}</definedName>
    <definedName name="OY" hidden="1">{#N/A,#N/A,FALSE,"혼합골재"}</definedName>
    <definedName name="OYUOFV" localSheetId="1" hidden="1">{#N/A,#N/A,FALSE,"조골재"}</definedName>
    <definedName name="OYUOFV" hidden="1">{#N/A,#N/A,FALSE,"조골재"}</definedName>
    <definedName name="p" localSheetId="1">BlankMacro1</definedName>
    <definedName name="p">BlankMacro1</definedName>
    <definedName name="P.E관">#REF!</definedName>
    <definedName name="P_1">#REF!</definedName>
    <definedName name="P_2">#REF!</definedName>
    <definedName name="P_3">#REF!</definedName>
    <definedName name="P_4">#REF!</definedName>
    <definedName name="P_A">#REF!</definedName>
    <definedName name="P_D">#REF!</definedName>
    <definedName name="P_E">#REF!</definedName>
    <definedName name="P1X">#REF!</definedName>
    <definedName name="P1Z">#REF!</definedName>
    <definedName name="P2X">#REF!</definedName>
    <definedName name="P2Z">#REF!</definedName>
    <definedName name="PB">#REF!</definedName>
    <definedName name="PCO">[6]교각계산!#REF!</definedName>
    <definedName name="PD">#REF!</definedName>
    <definedName name="PE" localSheetId="1">BlankMacro1</definedName>
    <definedName name="PE">BlankMacro1</definedName>
    <definedName name="PEA">#REF!</definedName>
    <definedName name="PERHKS" localSheetId="1">BlankMacro1</definedName>
    <definedName name="PERHKS">BlankMacro1</definedName>
    <definedName name="PE관보호공">#REF!</definedName>
    <definedName name="PF">#REF!</definedName>
    <definedName name="PFD">#REF!</definedName>
    <definedName name="PG" localSheetId="1">BlankMacro1</definedName>
    <definedName name="PG">BlankMacro1</definedName>
    <definedName name="PH">#REF!</definedName>
    <definedName name="PHG">#REF!</definedName>
    <definedName name="PI">#REF!</definedName>
    <definedName name="PIER">#REF!</definedName>
    <definedName name="pile길이">#REF!</definedName>
    <definedName name="PIPE">[3]수로단위수량!#REF!</definedName>
    <definedName name="pipst">#REF!</definedName>
    <definedName name="PL">[18]교각1!#REF!</definedName>
    <definedName name="PM" localSheetId="1">BlankMacro1</definedName>
    <definedName name="PM">BlankMacro1</definedName>
    <definedName name="PN">[18]교각1!#REF!</definedName>
    <definedName name="PO" localSheetId="1">BlankMacro1</definedName>
    <definedName name="PO">BlankMacro1</definedName>
    <definedName name="POT">#REF!</definedName>
    <definedName name="ppp">#REF!</definedName>
    <definedName name="pppp">#REF!</definedName>
    <definedName name="pppppp">#REF!</definedName>
    <definedName name="ppppppppp">#REF!</definedName>
    <definedName name="ppppppppppppp">#REF!</definedName>
    <definedName name="ppppppppppppppp">#REF!</definedName>
    <definedName name="PQ">[6]교각계산!#REF!</definedName>
    <definedName name="PR">#REF!</definedName>
    <definedName name="PRINT">#REF!</definedName>
    <definedName name="PRINT.TIELES">#REF!</definedName>
    <definedName name="PRINT.TITELS">#REF!</definedName>
    <definedName name="PRINT.TITLES">#REF!</definedName>
    <definedName name="_xlnm.Print_Area" localSheetId="0">권리자명단!$A$1:$L$100</definedName>
    <definedName name="_xlnm.Print_Area" localSheetId="1">'지장물집계(1-7)'!$A$1:$J$49</definedName>
    <definedName name="_xlnm.Print_Area" localSheetId="3">'지장물집계(2-35)'!$A$1:$J$9</definedName>
    <definedName name="_xlnm.Print_Area" localSheetId="2">'지장물집계(3-6)'!$A$1:$J$31</definedName>
    <definedName name="_xlnm.Print_Area" localSheetId="5">'지장물집계(소방도로)'!$A$1:$J$22</definedName>
    <definedName name="_xlnm.Print_Area" localSheetId="4">'지장물집계(주민문화)'!$A$1:$J$27</definedName>
    <definedName name="_xlnm.Print_Area">#REF!</definedName>
    <definedName name="PRINT_AREA_MI">#REF!</definedName>
    <definedName name="PRINT_T">#REF!</definedName>
    <definedName name="print_tieles">#REF!</definedName>
    <definedName name="PRINT_TILIES">#REF!,#REF!,#REF!,#REF!,#REF!</definedName>
    <definedName name="PRINT_TILLES">[41]우수!$A$1:$IV$3,[41]우수!$A$1:$D$65536</definedName>
    <definedName name="print_titele">#REF!</definedName>
    <definedName name="PRINT_TITELES">#REF!</definedName>
    <definedName name="PRINT_TITLE">#REF!</definedName>
    <definedName name="_xlnm.Print_Titles" localSheetId="0">권리자명단!$1:$4</definedName>
    <definedName name="_xlnm.Print_Titles" localSheetId="1">'지장물집계(1-7)'!$2:$4</definedName>
    <definedName name="_xlnm.Print_Titles" localSheetId="3">'지장물집계(2-35)'!$2:$4</definedName>
    <definedName name="_xlnm.Print_Titles" localSheetId="2">'지장물집계(3-6)'!$2:$4</definedName>
    <definedName name="_xlnm.Print_Titles" localSheetId="4">'지장물집계(주민문화)'!$2:$4</definedName>
    <definedName name="_xlnm.Print_Titles">#N/A</definedName>
    <definedName name="Print_Titles_MI">[42]토공분배표!$A$15:$IV$15,[42]토공분배표!$A$1:$A$65536</definedName>
    <definedName name="print_tltes">#REF!</definedName>
    <definedName name="Printed_Titles">#REF!</definedName>
    <definedName name="PS">#REF!</definedName>
    <definedName name="PT">[18]교각1!#REF!</definedName>
    <definedName name="PTINT" localSheetId="1">'지장물집계(1-7)'!PTINT</definedName>
    <definedName name="PTINT">[0]!PTINT</definedName>
    <definedName name="PUMP">#REF!</definedName>
    <definedName name="PWP">#REF!</definedName>
    <definedName name="PWS">[6]교각계산!$Q$95</definedName>
    <definedName name="PWW">#REF!</definedName>
    <definedName name="PYUUYF" localSheetId="1">BlankMacro1</definedName>
    <definedName name="PYUUYF">BlankMacro1</definedName>
    <definedName name="Q">#REF!</definedName>
    <definedName name="Q0" localSheetId="1">BlankMacro1</definedName>
    <definedName name="Q0">BlankMacro1</definedName>
    <definedName name="q3r" localSheetId="1">BlankMacro1</definedName>
    <definedName name="q3r">BlankMacro1</definedName>
    <definedName name="Q3WEE" localSheetId="1" hidden="1">{#N/A,#N/A,FALSE,"조골재"}</definedName>
    <definedName name="Q3WEE" hidden="1">{#N/A,#N/A,FALSE,"조골재"}</definedName>
    <definedName name="QA">#REF!</definedName>
    <definedName name="QAE">#REF!</definedName>
    <definedName name="QAQA">'[30]ABUT수량-A1'!$T$25</definedName>
    <definedName name="qas" localSheetId="1">[0]!ㅁㄴㄹㅇㄹ</definedName>
    <definedName name="qas">[0]!ㅁㄴㄹㅇㄹ</definedName>
    <definedName name="QAWE" localSheetId="1">BlankMacro1</definedName>
    <definedName name="QAWE">BlankMacro1</definedName>
    <definedName name="qdr" localSheetId="1">'지장물집계(1-7)'!REEG</definedName>
    <definedName name="qdr">[0]!REEG</definedName>
    <definedName name="qor" hidden="1">[43]실행철강하도!$A$1:$A$4</definedName>
    <definedName name="qq" localSheetId="1" hidden="1">{#N/A,#N/A,FALSE,"단가표지"}</definedName>
    <definedName name="qq" hidden="1">{#N/A,#N/A,FALSE,"단가표지"}</definedName>
    <definedName name="QQA" localSheetId="1">'지장물집계(1-7)'!QQA</definedName>
    <definedName name="QQA">[0]!QQA</definedName>
    <definedName name="qqaa">'[40]ABUT수량-A1'!$T$25</definedName>
    <definedName name="qqq" localSheetId="1" hidden="1">{#N/A,#N/A,FALSE,"표지목차"}</definedName>
    <definedName name="qqq" hidden="1">{#N/A,#N/A,FALSE,"표지목차"}</definedName>
    <definedName name="QQQQ">'[44]ABUT수량-A1'!$T$25</definedName>
    <definedName name="qqqqq">#REF!</definedName>
    <definedName name="qqqqqq" localSheetId="1">[0]!BlankMacro1</definedName>
    <definedName name="qqqqqq">[0]!BlankMacro1</definedName>
    <definedName name="qqqqqqqqqqqq">#REF!</definedName>
    <definedName name="qqqqqqqqqqqqqqqqqqqqqq">#REF!</definedName>
    <definedName name="QREWQ" localSheetId="1">'지장물집계(1-7)'!fff</definedName>
    <definedName name="QREWQ">[0]!fff</definedName>
    <definedName name="QSR" localSheetId="1">[0]!CDD</definedName>
    <definedName name="QSR">[0]!CDD</definedName>
    <definedName name="QSS" localSheetId="1">[0]!MATRO</definedName>
    <definedName name="QSS">[0]!MATRO</definedName>
    <definedName name="QTY" localSheetId="1">'지장물집계(1-7)'!SAF</definedName>
    <definedName name="QTY">[0]!SAF</definedName>
    <definedName name="qw" localSheetId="1" hidden="1">{#N/A,#N/A,FALSE,"단가표지"}</definedName>
    <definedName name="qw" hidden="1">{#N/A,#N/A,FALSE,"단가표지"}</definedName>
    <definedName name="qwe" localSheetId="1">[0]!ㅈㅂㄷㄹ</definedName>
    <definedName name="qwe">[0]!ㅈㅂㄷㄹ</definedName>
    <definedName name="qwer" localSheetId="1" hidden="1">{#N/A,#N/A,FALSE,"골재소요량";#N/A,#N/A,FALSE,"골재소요량"}</definedName>
    <definedName name="qwer" hidden="1">{#N/A,#N/A,FALSE,"골재소요량";#N/A,#N/A,FALSE,"골재소요량"}</definedName>
    <definedName name="QWQW">'[30]ABUT수량-A1'!$T$25</definedName>
    <definedName name="qwrt" localSheetId="1" hidden="1">{#N/A,#N/A,FALSE,"골재소요량";#N/A,#N/A,FALSE,"골재소요량"}</definedName>
    <definedName name="qwrt" hidden="1">{#N/A,#N/A,FALSE,"골재소요량";#N/A,#N/A,FALSE,"골재소요량"}</definedName>
    <definedName name="rcon">#REF!</definedName>
    <definedName name="RD">#REF!</definedName>
    <definedName name="RE_bar">#REF!</definedName>
    <definedName name="RE_d13">#REF!</definedName>
    <definedName name="_xlnm.Recorder">#REF!</definedName>
    <definedName name="REEG" localSheetId="1">'지장물집계(1-7)'!REEG</definedName>
    <definedName name="REEG">'지장물집계(1-7)'!REEG</definedName>
    <definedName name="REEN">#REF!</definedName>
    <definedName name="ref">#REF!</definedName>
    <definedName name="REGSVTEB" localSheetId="1">'지장물집계(1-7)'!REGSVTEB</definedName>
    <definedName name="REGSVTEB">[0]!REGSVTEB</definedName>
    <definedName name="remi_1">#REF!</definedName>
    <definedName name="remsi_1">#REF!</definedName>
    <definedName name="ret" localSheetId="1">'지장물집계(1-7)'!ret</definedName>
    <definedName name="ret">[0]!ret</definedName>
    <definedName name="REUIHGURI" localSheetId="1">'지장물집계(1-7)'!REUIHGURI</definedName>
    <definedName name="REUIHGURI">[0]!REUIHGURI</definedName>
    <definedName name="REW" localSheetId="1">BlankMacro1</definedName>
    <definedName name="REW">BlankMacro1</definedName>
    <definedName name="rewq">[45]단위수량산출!#REF!</definedName>
    <definedName name="reyt" localSheetId="1">'지장물집계(1-7)'!reyt</definedName>
    <definedName name="reyt">[0]!reyt</definedName>
    <definedName name="RFWE" localSheetId="1">'지장물집계(1-7)'!gdf</definedName>
    <definedName name="RFWE">[0]!gdf</definedName>
    <definedName name="RFYIFIOYGOPIO" hidden="1">#REF!</definedName>
    <definedName name="rgfg" localSheetId="1">[0]!jhg</definedName>
    <definedName name="rgfg">[0]!jhg</definedName>
    <definedName name="RGR" localSheetId="1">'지장물집계(1-7)'!gdf</definedName>
    <definedName name="RGR">[0]!gdf</definedName>
    <definedName name="RGVBF" localSheetId="1">'지장물집계(1-7)'!RGVBF</definedName>
    <definedName name="RGVBF">[0]!RGVBF</definedName>
    <definedName name="RK">[46]위치조서!$J$8</definedName>
    <definedName name="RL">#REF!</definedName>
    <definedName name="RL1D">[6]교각계산!#REF!</definedName>
    <definedName name="RL2D">[6]교각계산!#REF!</definedName>
    <definedName name="RL3D">[6]교각계산!#REF!</definedName>
    <definedName name="RL4D">[6]교각계산!#REF!</definedName>
    <definedName name="RL5D">[6]교각계산!#REF!</definedName>
    <definedName name="RL6D">[6]교각계산!#REF!</definedName>
    <definedName name="RL7D">[6]교각계산!#REF!</definedName>
    <definedName name="RLD">[6]교각계산!#REF!</definedName>
    <definedName name="RN" localSheetId="1">'지장물집계(1-7)'!RN</definedName>
    <definedName name="RN">[0]!RN</definedName>
    <definedName name="ro">#REF!</definedName>
    <definedName name="rp">#REF!</definedName>
    <definedName name="RPE">#REF!</definedName>
    <definedName name="rr" localSheetId="1" hidden="1">{#N/A,#N/A,FALSE,"조골재"}</definedName>
    <definedName name="rr" hidden="1">{#N/A,#N/A,FALSE,"조골재"}</definedName>
    <definedName name="rrr" localSheetId="1" hidden="1">{#N/A,#N/A,FALSE,"골재소요량";#N/A,#N/A,FALSE,"골재소요량"}</definedName>
    <definedName name="rrr" hidden="1">{#N/A,#N/A,FALSE,"골재소요량";#N/A,#N/A,FALSE,"골재소요량"}</definedName>
    <definedName name="rrrr">[47]위치조서!$J$8</definedName>
    <definedName name="rrrrrrr" localSheetId="1">[0]!BlankMacro1</definedName>
    <definedName name="rrrrrrr">[0]!BlankMacro1</definedName>
    <definedName name="rs">#REF!</definedName>
    <definedName name="RT5G" localSheetId="1">'지장물집계(1-7)'!RT5G</definedName>
    <definedName name="RT5G">[0]!RT5G</definedName>
    <definedName name="RTG" localSheetId="1">[0]!EEDD</definedName>
    <definedName name="RTG">[0]!EEDD</definedName>
    <definedName name="rthrtu" localSheetId="1">[0]!juyjuy</definedName>
    <definedName name="rthrtu">[0]!juyjuy</definedName>
    <definedName name="RTHT" localSheetId="1">'지장물집계(1-7)'!TTHG</definedName>
    <definedName name="RTHT">[0]!TTHG</definedName>
    <definedName name="rtt">#REF!</definedName>
    <definedName name="RTV" localSheetId="1" hidden="1">{#N/A,#N/A,FALSE,"표지목차"}</definedName>
    <definedName name="RTV" hidden="1">{#N/A,#N/A,FALSE,"표지목차"}</definedName>
    <definedName name="RWE" localSheetId="1">BlankMacro1</definedName>
    <definedName name="RWE">BlankMacro1</definedName>
    <definedName name="rwe6vtd" localSheetId="1" hidden="1">{#N/A,#N/A,FALSE,"표지목차"}</definedName>
    <definedName name="rwe6vtd" hidden="1">{#N/A,#N/A,FALSE,"표지목차"}</definedName>
    <definedName name="ryescerfwe" localSheetId="1" hidden="1">{#N/A,#N/A,FALSE,"부대2"}</definedName>
    <definedName name="ryescerfwe" hidden="1">{#N/A,#N/A,FALSE,"부대2"}</definedName>
    <definedName name="RYUN">#REF!</definedName>
    <definedName name="S">#REF!</definedName>
    <definedName name="S_BB">#REF!</definedName>
    <definedName name="S_BU">#REF!</definedName>
    <definedName name="S_EF">#REF!</definedName>
    <definedName name="S2L">#REF!</definedName>
    <definedName name="SA" localSheetId="1">BlankMacro1</definedName>
    <definedName name="SA">BlankMacro1</definedName>
    <definedName name="SADE">#REF!</definedName>
    <definedName name="SADF" localSheetId="1">BlankMacro1</definedName>
    <definedName name="SADF">BlankMacro1</definedName>
    <definedName name="sae" localSheetId="1">BlankMacro1</definedName>
    <definedName name="sae">BlankMacro1</definedName>
    <definedName name="SAF" localSheetId="1">'지장물집계(1-7)'!SAF</definedName>
    <definedName name="SAF">'지장물집계(1-7)'!SAF</definedName>
    <definedName name="SALI">#REF!</definedName>
    <definedName name="SCK">[6]교각계산!$I$12</definedName>
    <definedName name="SD" localSheetId="1">BlankMacro1</definedName>
    <definedName name="SD">BlankMacro1</definedName>
    <definedName name="SDAGG" localSheetId="1">BlankMacro1</definedName>
    <definedName name="SDAGG">BlankMacro1</definedName>
    <definedName name="SdAS" hidden="1">'[48]98수문일위'!$A$1:$P$2004</definedName>
    <definedName name="SDAVF" localSheetId="1">[0]!GVHBG</definedName>
    <definedName name="SDAVF">[0]!GVHBG</definedName>
    <definedName name="SdcdF" localSheetId="1">[0]!NBBV</definedName>
    <definedName name="SdcdF">[0]!NBBV</definedName>
    <definedName name="SDCFG\" localSheetId="1" hidden="1">{#N/A,#N/A,FALSE,"운반시간"}</definedName>
    <definedName name="SDCFG\" hidden="1">{#N/A,#N/A,FALSE,"운반시간"}</definedName>
    <definedName name="SDD" localSheetId="1">BlankMacro1</definedName>
    <definedName name="SDD">BlankMacro1</definedName>
    <definedName name="SDDG" localSheetId="1">BlankMacro1</definedName>
    <definedName name="SDDG">BlankMacro1</definedName>
    <definedName name="SDE" localSheetId="1">BlankMacro1</definedName>
    <definedName name="SDE">BlankMacro1</definedName>
    <definedName name="SDF" localSheetId="1">BlankMacro1</definedName>
    <definedName name="SDF">BlankMacro1</definedName>
    <definedName name="sdfa" localSheetId="1">BlankMacro1</definedName>
    <definedName name="sdfa">BlankMacro1</definedName>
    <definedName name="SDFF" localSheetId="1">BlankMacro1</definedName>
    <definedName name="SDFF">BlankMacro1</definedName>
    <definedName name="sdfg">'[40]ABUT수량-A1'!$T$25</definedName>
    <definedName name="sdfhh">[22]총괄!#REF!</definedName>
    <definedName name="sdfhtrw">[22]총괄!#REF!</definedName>
    <definedName name="sdg" localSheetId="1" hidden="1">{#N/A,#N/A,FALSE,"운반시간"}</definedName>
    <definedName name="sdg" hidden="1">{#N/A,#N/A,FALSE,"운반시간"}</definedName>
    <definedName name="sdgdsa" localSheetId="1">BlankMacro1</definedName>
    <definedName name="sdgdsa">BlankMacro1</definedName>
    <definedName name="sdghdsfg" localSheetId="1" hidden="1">{#N/A,#N/A,FALSE,"2~8번"}</definedName>
    <definedName name="sdghdsfg" hidden="1">{#N/A,#N/A,FALSE,"2~8번"}</definedName>
    <definedName name="SDRE" localSheetId="1" hidden="1">{#N/A,#N/A,FALSE,"골재소요량";#N/A,#N/A,FALSE,"골재소요량"}</definedName>
    <definedName name="SDRE" hidden="1">{#N/A,#N/A,FALSE,"골재소요량";#N/A,#N/A,FALSE,"골재소요량"}</definedName>
    <definedName name="SDRFE" localSheetId="1">'지장물집계(1-7)'!SDRFE</definedName>
    <definedName name="SDRFE">[0]!SDRFE</definedName>
    <definedName name="sdsd" localSheetId="1">[0]!jhg</definedName>
    <definedName name="sdsd">[0]!jhg</definedName>
    <definedName name="sdv" localSheetId="1">'지장물집계(1-7)'!uiy</definedName>
    <definedName name="sdv">[0]!uiy</definedName>
    <definedName name="SDVF" localSheetId="1">'지장물집계(1-7)'!SDVF</definedName>
    <definedName name="SDVF">[0]!SDVF</definedName>
    <definedName name="SDX" localSheetId="1">BlankMacro1</definedName>
    <definedName name="SDX">BlankMacro1</definedName>
    <definedName name="SE" localSheetId="1">BlankMacro1</definedName>
    <definedName name="SE">BlankMacro1</definedName>
    <definedName name="SER" localSheetId="1">BlankMacro1</definedName>
    <definedName name="SER">BlankMacro1</definedName>
    <definedName name="ses" localSheetId="1">BlankMacro1</definedName>
    <definedName name="ses">BlankMacro1</definedName>
    <definedName name="SET" localSheetId="1">BlankMacro1</definedName>
    <definedName name="SET">BlankMacro1</definedName>
    <definedName name="seta_s">#REF!</definedName>
    <definedName name="SEW" localSheetId="1">BlankMacro1</definedName>
    <definedName name="SEW">BlankMacro1</definedName>
    <definedName name="SEZ" localSheetId="1">BlankMacro1</definedName>
    <definedName name="SEZ">BlankMacro1</definedName>
    <definedName name="SF" localSheetId="1">BlankMacro1</definedName>
    <definedName name="SF">BlankMacro1</definedName>
    <definedName name="sfd" localSheetId="1">'지장물집계(1-7)'!sfd</definedName>
    <definedName name="sfd">[0]!sfd</definedName>
    <definedName name="SFDG" localSheetId="1">BlankMacro1</definedName>
    <definedName name="SFDG">BlankMacro1</definedName>
    <definedName name="SFDGHG" localSheetId="1">BlankMacro1</definedName>
    <definedName name="SFDGHG">BlankMacro1</definedName>
    <definedName name="SFFFFFWE" localSheetId="1">BlankMacro1</definedName>
    <definedName name="SFFFFFWE">BlankMacro1</definedName>
    <definedName name="SFG" localSheetId="1">BlankMacro1</definedName>
    <definedName name="SFG">BlankMacro1</definedName>
    <definedName name="sfgs" localSheetId="1" hidden="1">{#N/A,#N/A,FALSE,"운반시간"}</definedName>
    <definedName name="sfgs" hidden="1">{#N/A,#N/A,FALSE,"운반시간"}</definedName>
    <definedName name="sfgsgsh">[22]총괄!#REF!</definedName>
    <definedName name="sfgsh" localSheetId="1" hidden="1">{#N/A,#N/A,FALSE,"배수1"}</definedName>
    <definedName name="sfgsh" hidden="1">{#N/A,#N/A,FALSE,"배수1"}</definedName>
    <definedName name="SFH" localSheetId="1">[0]!ㅗㅠㅎㄹ</definedName>
    <definedName name="SFH">[0]!ㅗㅠㅎㄹ</definedName>
    <definedName name="SFW" localSheetId="1">BlankMacro1</definedName>
    <definedName name="SFW">BlankMacro1</definedName>
    <definedName name="sgfds" localSheetId="1" hidden="1">{#N/A,#N/A,FALSE,"운반시간"}</definedName>
    <definedName name="sgfds" hidden="1">{#N/A,#N/A,FALSE,"운반시간"}</definedName>
    <definedName name="sgfsgsg" localSheetId="1" hidden="1">{#N/A,#N/A,FALSE,"골재소요량";#N/A,#N/A,FALSE,"골재소요량"}</definedName>
    <definedName name="sgfsgsg" hidden="1">{#N/A,#N/A,FALSE,"골재소요량";#N/A,#N/A,FALSE,"골재소요량"}</definedName>
    <definedName name="sgge" localSheetId="1">BlankMacro1</definedName>
    <definedName name="sgge">BlankMacro1</definedName>
    <definedName name="SHT">#REF!</definedName>
    <definedName name="SIS" localSheetId="1">[0]!NNF</definedName>
    <definedName name="SIS">[0]!NNF</definedName>
    <definedName name="SIZE">#REF!</definedName>
    <definedName name="size_1">#REF!</definedName>
    <definedName name="size_2">#REF!</definedName>
    <definedName name="size_3">#REF!</definedName>
    <definedName name="size_4">#REF!</definedName>
    <definedName name="size_5">#REF!</definedName>
    <definedName name="size_6">#REF!</definedName>
    <definedName name="SIZE1">#REF!</definedName>
    <definedName name="SK">#REF!</definedName>
    <definedName name="SKE">#REF!</definedName>
    <definedName name="SKEW">#REF!</definedName>
    <definedName name="SKEW1">#REF!</definedName>
    <definedName name="skew2">#REF!</definedName>
    <definedName name="SLAB">#REF!</definedName>
    <definedName name="slab외측">#REF!</definedName>
    <definedName name="SLFE">#REF!</definedName>
    <definedName name="SLFO">#REF!</definedName>
    <definedName name="SLOPN">#REF!</definedName>
    <definedName name="SOIL">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 hidden="1">'[49]자재 집계표'!#REF!</definedName>
    <definedName name="SOS" localSheetId="1">[0]!MATRO</definedName>
    <definedName name="SOS">[0]!MATRO</definedName>
    <definedName name="SPACE">#REF!</definedName>
    <definedName name="sr" localSheetId="1">BlankMacro1</definedName>
    <definedName name="sr">BlankMacro1</definedName>
    <definedName name="ss" localSheetId="1" hidden="1">{#N/A,#N/A,FALSE,"운반시간"}</definedName>
    <definedName name="ss" hidden="1">{#N/A,#N/A,FALSE,"운반시간"}</definedName>
    <definedName name="SSD" localSheetId="1">BlankMacro1</definedName>
    <definedName name="SSD">BlankMacro1</definedName>
    <definedName name="SSR" localSheetId="1">'지장물집계(1-7)'!SSR</definedName>
    <definedName name="SSR">[0]!SSR</definedName>
    <definedName name="SSS">#REF!</definedName>
    <definedName name="SSSC" localSheetId="1">[0]!CCF</definedName>
    <definedName name="SSSC">[0]!CCF</definedName>
    <definedName name="SSSS" localSheetId="1">BlankMacro1</definedName>
    <definedName name="SSSS">BlankMacro1</definedName>
    <definedName name="SSSSS" localSheetId="1">[0]!ㅈㄷㅂㄹ</definedName>
    <definedName name="SSSSS">[0]!ㅈㄷㅂㄹ</definedName>
    <definedName name="sssssssssssss" localSheetId="1" hidden="1">{#N/A,#N/A,FALSE,"단가표지"}</definedName>
    <definedName name="sssssssssssss" hidden="1">{#N/A,#N/A,FALSE,"단가표지"}</definedName>
    <definedName name="SSX" localSheetId="1">'지장물집계(1-7)'!SSX</definedName>
    <definedName name="SSX">[0]!SSX</definedName>
    <definedName name="ST" localSheetId="1">BlankMacro1</definedName>
    <definedName name="ST">BlankMacro1</definedName>
    <definedName name="STEXT">#REF!</definedName>
    <definedName name="STON">#REF!</definedName>
    <definedName name="STOT">#REF!</definedName>
    <definedName name="ST산출" localSheetId="1">[0]!BlankMacro1</definedName>
    <definedName name="ST산출">[0]!BlankMacro1</definedName>
    <definedName name="SU">[6]교각계산!#REF!</definedName>
    <definedName name="SUL">#REF!</definedName>
    <definedName name="SUO_REA">#REF!</definedName>
    <definedName name="SUO_TOE">#REF!</definedName>
    <definedName name="SV">#REF!</definedName>
    <definedName name="SVFGSF" localSheetId="1">[0]!KJH</definedName>
    <definedName name="SVFGSF">[0]!KJH</definedName>
    <definedName name="sw" localSheetId="1">BlankMacro1</definedName>
    <definedName name="sw">BlankMacro1</definedName>
    <definedName name="SWL">#REF!</definedName>
    <definedName name="SWR">#REF!</definedName>
    <definedName name="sx" localSheetId="1">BlankMacro1</definedName>
    <definedName name="sx">BlankMacro1</definedName>
    <definedName name="SY">[6]교각계산!$I$13</definedName>
    <definedName name="szgwr" localSheetId="1" hidden="1">{#N/A,#N/A,FALSE,"2~8번"}</definedName>
    <definedName name="szgwr" hidden="1">{#N/A,#N/A,FALSE,"2~8번"}</definedName>
    <definedName name="SZVFGG" localSheetId="1">'지장물집계(1-7)'!REEG</definedName>
    <definedName name="SZVFGG">[0]!REEG</definedName>
    <definedName name="T">[18]교각1!#REF!</definedName>
    <definedName name="T1S">#REF!</definedName>
    <definedName name="T2S">#REF!</definedName>
    <definedName name="T3S">#REF!</definedName>
    <definedName name="T4ER" localSheetId="1" hidden="1">{#N/A,#N/A,FALSE,"조골재"}</definedName>
    <definedName name="T4ER" hidden="1">{#N/A,#N/A,FALSE,"조골재"}</definedName>
    <definedName name="TANB">#REF!</definedName>
    <definedName name="TB">#REF!</definedName>
    <definedName name="TBTY" localSheetId="1" hidden="1">{#N/A,#N/A,FALSE,"2~8번"}</definedName>
    <definedName name="TBTY" hidden="1">{#N/A,#N/A,FALSE,"2~8번"}</definedName>
    <definedName name="TG" localSheetId="1">BlankMacro1</definedName>
    <definedName name="TG">BlankMacro1</definedName>
    <definedName name="TGGG" localSheetId="1">'지장물집계(1-7)'!TGGG</definedName>
    <definedName name="TGGG">[0]!TGGG</definedName>
    <definedName name="TITLE_AEAR">[50]우수공!$A$1:$IV$3,[50]우수공!$A$1:$D$65536</definedName>
    <definedName name="TMO">#REF!</definedName>
    <definedName name="TOPP">#REF!</definedName>
    <definedName name="TOQ">#REF!</definedName>
    <definedName name="tot_1">#REF!</definedName>
    <definedName name="tot_ba">[51]횡배수관집계!$P$38</definedName>
    <definedName name="tot_bar">[51]횡배수관집계!$L$38</definedName>
    <definedName name="tot_br">[51]횡배수관집계!$O$38</definedName>
    <definedName name="tot_ch">[51]횡배수관집계!$S$38</definedName>
    <definedName name="tot_d1">[51]횡배수관집계!$C$38</definedName>
    <definedName name="tot_d2">[51]횡배수관집계!$D$38</definedName>
    <definedName name="tot_d3">[51]횡배수관집계!$E$38</definedName>
    <definedName name="tot_d4">[51]횡배수관집계!$F$38</definedName>
    <definedName name="tot_d5">[51]횡배수관집계!$G$38</definedName>
    <definedName name="tot_d6">[51]횡배수관집계!$H$38</definedName>
    <definedName name="tot_ea">[51]횡배수관집계!$M$38</definedName>
    <definedName name="tot_fom">[51]횡배수관집계!$J$38</definedName>
    <definedName name="tot_mol">[51]횡배수관집계!$K$38</definedName>
    <definedName name="tot_ov">[51]횡배수관집계!$Q$38</definedName>
    <definedName name="tot_pa">[51]횡배수관집계!$T$38</definedName>
    <definedName name="tot_pi1">#REF!</definedName>
    <definedName name="tot_pi2">#REF!</definedName>
    <definedName name="tot_pi3">#REF!</definedName>
    <definedName name="tot_pi4">#REF!</definedName>
    <definedName name="tot_re">[51]횡배수관집계!$I$38</definedName>
    <definedName name="tot_rr">[51]횡배수관집계!$N$38</definedName>
    <definedName name="tot_sa">[51]횡배수관집계!$R$38</definedName>
    <definedName name="tot_snd">[51]횡배수관집계!$U$38</definedName>
    <definedName name="TRBY" localSheetId="1" hidden="1">{#N/A,#N/A,FALSE,"혼합골재"}</definedName>
    <definedName name="TRBY" hidden="1">{#N/A,#N/A,FALSE,"혼합골재"}</definedName>
    <definedName name="TRR" localSheetId="1">'지장물집계(1-7)'!TRR</definedName>
    <definedName name="TRR">[0]!TRR</definedName>
    <definedName name="TRRR" localSheetId="1">'지장물집계(1-7)'!TRRR</definedName>
    <definedName name="TRRR">[0]!TRRR</definedName>
    <definedName name="TRT" localSheetId="1">BlankMacro1</definedName>
    <definedName name="TRT">BlankMacro1</definedName>
    <definedName name="TRTRTR" localSheetId="1" hidden="1">{#N/A,#N/A,FALSE,"운반시간"}</definedName>
    <definedName name="TRTRTR" hidden="1">{#N/A,#N/A,FALSE,"운반시간"}</definedName>
    <definedName name="tryrtg" localSheetId="1">[0]!bvvc</definedName>
    <definedName name="tryrtg">[0]!bvvc</definedName>
    <definedName name="TS">#REF!</definedName>
    <definedName name="tt">#REF!</definedName>
    <definedName name="TTHG" localSheetId="1">'지장물집계(1-7)'!TTHG</definedName>
    <definedName name="TTHG">'지장물집계(1-7)'!TTHG</definedName>
    <definedName name="TTR" localSheetId="1">[0]!ㅁㄴㄹㅇㄹ</definedName>
    <definedName name="TTR">[0]!ㅁㄴㄹㅇㄹ</definedName>
    <definedName name="ttt">#REF!</definedName>
    <definedName name="tttt" localSheetId="1" hidden="1">{#N/A,#N/A,FALSE,"골재소요량";#N/A,#N/A,FALSE,"골재소요량"}</definedName>
    <definedName name="tttt" hidden="1">{#N/A,#N/A,FALSE,"골재소요량";#N/A,#N/A,FALSE,"골재소요량"}</definedName>
    <definedName name="tttttt" localSheetId="1" hidden="1">{#N/A,#N/A,FALSE,"골재소요량";#N/A,#N/A,FALSE,"골재소요량"}</definedName>
    <definedName name="tttttt" hidden="1">{#N/A,#N/A,FALSE,"골재소요량";#N/A,#N/A,FALSE,"골재소요량"}</definedName>
    <definedName name="ttttttt">#REF!</definedName>
    <definedName name="tttttttttttttttt">#REF!</definedName>
    <definedName name="TU">#REF!</definedName>
    <definedName name="TUNVS" localSheetId="1">[0]!ㄷㄹㅈ</definedName>
    <definedName name="TUNVS">[0]!ㄷㄹㅈ</definedName>
    <definedName name="tuu" localSheetId="1">[0]!frt</definedName>
    <definedName name="tuu">[0]!frt</definedName>
    <definedName name="TW">#REF!</definedName>
    <definedName name="TWL">#REF!</definedName>
    <definedName name="TWR">#REF!</definedName>
    <definedName name="TWW">#REF!</definedName>
    <definedName name="ty" localSheetId="1" hidden="1">{#N/A,#N/A,FALSE,"2~8번"}</definedName>
    <definedName name="ty" hidden="1">{#N/A,#N/A,FALSE,"2~8번"}</definedName>
    <definedName name="TYH" localSheetId="1">'지장물집계(1-7)'!TYH</definedName>
    <definedName name="TYH">[0]!TYH</definedName>
    <definedName name="tyj" localSheetId="1">'지장물집계(1-7)'!tyj</definedName>
    <definedName name="tyj">[0]!tyj</definedName>
    <definedName name="TYT" localSheetId="1">BlankMacro1</definedName>
    <definedName name="TYT">BlankMacro1</definedName>
    <definedName name="tytju4tewete" localSheetId="1" hidden="1">{#N/A,#N/A,FALSE,"속도"}</definedName>
    <definedName name="tytju4tewete" hidden="1">{#N/A,#N/A,FALSE,"속도"}</definedName>
    <definedName name="tyy" localSheetId="1">'지장물집계(1-7)'!reyt</definedName>
    <definedName name="tyy">[0]!reyt</definedName>
    <definedName name="T값">#REF!</definedName>
    <definedName name="U">[52]대치판정!#REF!</definedName>
    <definedName name="uhio8ou" localSheetId="1" hidden="1">{#N/A,#N/A,FALSE,"포장2"}</definedName>
    <definedName name="uhio8ou" hidden="1">{#N/A,#N/A,FALSE,"포장2"}</definedName>
    <definedName name="uiok" localSheetId="1" hidden="1">{#N/A,#N/A,FALSE,"표지목차"}</definedName>
    <definedName name="uiok" hidden="1">{#N/A,#N/A,FALSE,"표지목차"}</definedName>
    <definedName name="uiy" localSheetId="1">'지장물집계(1-7)'!uiy</definedName>
    <definedName name="uiy">'지장물집계(1-7)'!uiy</definedName>
    <definedName name="UJI">[53]DATE!$I$24:$I$85</definedName>
    <definedName name="UJJ" localSheetId="1">BlankMacro1</definedName>
    <definedName name="UJJ">BlankMacro1</definedName>
    <definedName name="ujk" localSheetId="1" hidden="1">{#N/A,#N/A,FALSE,"운반시간"}</definedName>
    <definedName name="ujk" hidden="1">{#N/A,#N/A,FALSE,"운반시간"}</definedName>
    <definedName name="ujy" localSheetId="1">'지장물집계(1-7)'!ret</definedName>
    <definedName name="ujy">[0]!ret</definedName>
    <definedName name="uoi8p" localSheetId="1" hidden="1">{#N/A,#N/A,FALSE,"운반시간"}</definedName>
    <definedName name="uoi8p" hidden="1">{#N/A,#N/A,FALSE,"운반시간"}</definedName>
    <definedName name="uoi8u" localSheetId="1" hidden="1">{#N/A,#N/A,FALSE,"토공2"}</definedName>
    <definedName name="uoi8u" hidden="1">{#N/A,#N/A,FALSE,"토공2"}</definedName>
    <definedName name="uoio" localSheetId="1" hidden="1">{#N/A,#N/A,FALSE,"포장1";#N/A,#N/A,FALSE,"포장1"}</definedName>
    <definedName name="uoio" hidden="1">{#N/A,#N/A,FALSE,"포장1";#N/A,#N/A,FALSE,"포장1"}</definedName>
    <definedName name="uoiup" localSheetId="1" hidden="1">{#N/A,#N/A,FALSE,"구조1"}</definedName>
    <definedName name="uoiup" hidden="1">{#N/A,#N/A,FALSE,"구조1"}</definedName>
    <definedName name="UU">#REF!</definedName>
    <definedName name="UUI" localSheetId="1">BlankMacro1</definedName>
    <definedName name="UUI">BlankMacro1</definedName>
    <definedName name="UUKYIK" localSheetId="1" hidden="1">{#N/A,#N/A,FALSE,"조골재"}</definedName>
    <definedName name="UUKYIK" hidden="1">{#N/A,#N/A,FALSE,"조골재"}</definedName>
    <definedName name="UUU" localSheetId="1">'지장물집계(1-7)'!UUU</definedName>
    <definedName name="UUU">[0]!UUU</definedName>
    <definedName name="UY" localSheetId="1">BlankMacro1</definedName>
    <definedName name="UY">BlankMacro1</definedName>
    <definedName name="uyj" localSheetId="1">'지장물집계(1-7)'!tyj</definedName>
    <definedName name="uyj">[0]!tyj</definedName>
    <definedName name="uyjesc" localSheetId="1" hidden="1">{#N/A,#N/A,FALSE,"포장1";#N/A,#N/A,FALSE,"포장1"}</definedName>
    <definedName name="uyjesc" hidden="1">{#N/A,#N/A,FALSE,"포장1";#N/A,#N/A,FALSE,"포장1"}</definedName>
    <definedName name="UYUY" localSheetId="1">[0]!DGRT</definedName>
    <definedName name="UYUY">[0]!DGRT</definedName>
    <definedName name="u조서" localSheetId="1">BlankMacro1</definedName>
    <definedName name="u조서">BlankMacro1</definedName>
    <definedName name="U형측구" localSheetId="1" hidden="1">{#N/A,#N/A,FALSE,"이정표"}</definedName>
    <definedName name="U형측구" hidden="1">{#N/A,#N/A,FALSE,"이정표"}</definedName>
    <definedName name="U형측구단위수량" localSheetId="1" hidden="1">{#N/A,#N/A,FALSE,"단가표지"}</definedName>
    <definedName name="U형측구단위수량" hidden="1">{#N/A,#N/A,FALSE,"단가표지"}</definedName>
    <definedName name="v" localSheetId="1">BlankMacro1</definedName>
    <definedName name="v">BlankMacro1</definedName>
    <definedName name="VAFP">#REF!</definedName>
    <definedName name="vbc" localSheetId="1">'지장물집계(1-7)'!REGSVTEB</definedName>
    <definedName name="vbc">[0]!REGSVTEB</definedName>
    <definedName name="VBGDH" localSheetId="1">[0]!HBHG</definedName>
    <definedName name="VBGDH">[0]!HBHG</definedName>
    <definedName name="VBN" localSheetId="1">BlankMacro1</definedName>
    <definedName name="VBN">BlankMacro1</definedName>
    <definedName name="vbnh" localSheetId="1">[0]!ㅗㅠㅎㄹ</definedName>
    <definedName name="vbnh">[0]!ㅗㅠㅎㄹ</definedName>
    <definedName name="VBV">#REF!</definedName>
    <definedName name="VC" localSheetId="1">BlankMacro1</definedName>
    <definedName name="VC">BlankMacro1</definedName>
    <definedName name="VCR">#REF!</definedName>
    <definedName name="vcx" localSheetId="1">[0]!ㅗㅠㅎㄹ</definedName>
    <definedName name="vcx">[0]!ㅗㅠㅎㄹ</definedName>
    <definedName name="VD" localSheetId="1">BlankMacro1</definedName>
    <definedName name="VD">BlankMacro1</definedName>
    <definedName name="vddf" localSheetId="1">BlankMacro1</definedName>
    <definedName name="vddf">BlankMacro1</definedName>
    <definedName name="VDSVP">#REF!</definedName>
    <definedName name="VFJKEH" localSheetId="1">[0]!DDC</definedName>
    <definedName name="VFJKEH">[0]!DDC</definedName>
    <definedName name="VFV" localSheetId="1">[0]!ㄷㄹㅈ</definedName>
    <definedName name="VFV">[0]!ㄷㄹㅈ</definedName>
    <definedName name="VG" localSheetId="1">BlankMacro1</definedName>
    <definedName name="VG">BlankMacro1</definedName>
    <definedName name="VGF" localSheetId="1">'지장물집계(1-7)'!VGF</definedName>
    <definedName name="VGF">[0]!VGF</definedName>
    <definedName name="VGN" localSheetId="1">BlankMacro1</definedName>
    <definedName name="VGN">BlankMacro1</definedName>
    <definedName name="VHAF">#REF!</definedName>
    <definedName name="VHB" localSheetId="1">BlankMacro1</definedName>
    <definedName name="VHB">BlankMacro1</definedName>
    <definedName name="VHMF">#REF!</definedName>
    <definedName name="vlo" localSheetId="1">[0]!juyjuy</definedName>
    <definedName name="vlo">[0]!juyjuy</definedName>
    <definedName name="VMAX">#N/A</definedName>
    <definedName name="VMF">#REF!</definedName>
    <definedName name="VMOTOR">#REF!</definedName>
    <definedName name="vnb" localSheetId="1">'지장물집계(1-7)'!vnb</definedName>
    <definedName name="vnb">[0]!vnb</definedName>
    <definedName name="VNJ" localSheetId="1">'지장물집계(1-7)'!VNJ</definedName>
    <definedName name="VNJ">[0]!VNJ</definedName>
    <definedName name="VPUMP">#REF!</definedName>
    <definedName name="VRT" localSheetId="1">BlankMacro1</definedName>
    <definedName name="VRT">BlankMacro1</definedName>
    <definedName name="VS" localSheetId="1">BlankMacro1</definedName>
    <definedName name="VS">BlankMacro1</definedName>
    <definedName name="VSV">#REF!</definedName>
    <definedName name="VU" localSheetId="1">BlankMacro1</definedName>
    <definedName name="VU">BlankMacro1</definedName>
    <definedName name="VVAFP">#REF!</definedName>
    <definedName name="vvb" localSheetId="1">[0]!ㅌㅊㅍ</definedName>
    <definedName name="vvb">[0]!ㅌㅊㅍ</definedName>
    <definedName name="VVMF">#REF!</definedName>
    <definedName name="vwat" localSheetId="1" hidden="1">{#N/A,#N/A,FALSE,"운반시간"}</definedName>
    <definedName name="vwat" hidden="1">{#N/A,#N/A,FALSE,"운반시간"}</definedName>
    <definedName name="VWEI">#REF!</definedName>
    <definedName name="VX" localSheetId="1">BlankMacro1</definedName>
    <definedName name="VX">BlankMacro1</definedName>
    <definedName name="VY" localSheetId="1">BlankMacro1</definedName>
    <definedName name="VY">BlankMacro1</definedName>
    <definedName name="V형측구단위수량">#REF!</definedName>
    <definedName name="w">#REF!</definedName>
    <definedName name="W1C">#REF!</definedName>
    <definedName name="W2C">#REF!</definedName>
    <definedName name="W33W33W" localSheetId="1" hidden="1">{#N/A,#N/A,FALSE,"골재소요량";#N/A,#N/A,FALSE,"골재소요량"}</definedName>
    <definedName name="W33W33W" hidden="1">{#N/A,#N/A,FALSE,"골재소요량";#N/A,#N/A,FALSE,"골재소요량"}</definedName>
    <definedName name="W3C">[6]교각계산!#REF!</definedName>
    <definedName name="WA">[18]교각1!#REF!</definedName>
    <definedName name="WALL">#REF!</definedName>
    <definedName name="WB">#REF!</definedName>
    <definedName name="WC">#REF!</definedName>
    <definedName name="WCC">#REF!</definedName>
    <definedName name="WCP">#REF!</definedName>
    <definedName name="WD">#REF!</definedName>
    <definedName name="WD_P">#REF!</definedName>
    <definedName name="WD_W">#REF!</definedName>
    <definedName name="wddw" localSheetId="1">[0]!ㅈㄷㅂㄹ</definedName>
    <definedName name="wddw">[0]!ㅈㄷㅂㄹ</definedName>
    <definedName name="WDF" localSheetId="1">'지장물집계(1-7)'!QQA</definedName>
    <definedName name="WDF">[0]!QQA</definedName>
    <definedName name="WDV" localSheetId="1">'지장물집계(1-7)'!WDV</definedName>
    <definedName name="WDV">[0]!WDV</definedName>
    <definedName name="we" localSheetId="1">[0]!BlankMacro1</definedName>
    <definedName name="we">[0]!BlankMacro1</definedName>
    <definedName name="WEFDS" localSheetId="1">[0]!MATRO</definedName>
    <definedName name="WEFDS">[0]!MATRO</definedName>
    <definedName name="WEI">#REF!</definedName>
    <definedName name="wer" localSheetId="1" hidden="1">{#N/A,#N/A,FALSE,"골재소요량";#N/A,#N/A,FALSE,"골재소요량"}</definedName>
    <definedName name="wer" hidden="1">{#N/A,#N/A,FALSE,"골재소요량";#N/A,#N/A,FALSE,"골재소요량"}</definedName>
    <definedName name="WERWVQ5R" localSheetId="1" hidden="1">{#N/A,#N/A,FALSE,"조골재"}</definedName>
    <definedName name="WERWVQ5R" hidden="1">{#N/A,#N/A,FALSE,"조골재"}</definedName>
    <definedName name="wettt3" localSheetId="1">BlankMacro1</definedName>
    <definedName name="wettt3">BlankMacro1</definedName>
    <definedName name="WEVRW" localSheetId="1" hidden="1">{#N/A,#N/A,FALSE,"골재소요량";#N/A,#N/A,FALSE,"골재소요량"}</definedName>
    <definedName name="WEVRW" hidden="1">{#N/A,#N/A,FALSE,"골재소요량";#N/A,#N/A,FALSE,"골재소요량"}</definedName>
    <definedName name="WF">#REF!</definedName>
    <definedName name="WFF">#REF!</definedName>
    <definedName name="WFG" localSheetId="1">[0]!MATRO</definedName>
    <definedName name="WFG">[0]!MATRO</definedName>
    <definedName name="WH">#REF!</definedName>
    <definedName name="WHTN">[54]맨홀수량산출!$A$2</definedName>
    <definedName name="WIRUY" localSheetId="1">'지장물집계(1-7)'!WIRUY</definedName>
    <definedName name="WIRUY">[0]!WIRUY</definedName>
    <definedName name="WL">[18]교각1!#REF!</definedName>
    <definedName name="wm.조골재1" localSheetId="1" hidden="1">{#N/A,#N/A,FALSE,"조골재"}</definedName>
    <definedName name="wm.조골재1" hidden="1">{#N/A,#N/A,FALSE,"조골재"}</definedName>
    <definedName name="WN">[18]교각1!#REF!</definedName>
    <definedName name="woogi" hidden="1">#REF!</definedName>
    <definedName name="woogi2" hidden="1">#REF!</definedName>
    <definedName name="WPP">#REF!</definedName>
    <definedName name="wq" localSheetId="1">[0]!BlankMacro1</definedName>
    <definedName name="wq">[0]!BlankMacro1</definedName>
    <definedName name="wqd" localSheetId="1">[0]!ㅗㅠㅎㄹ</definedName>
    <definedName name="wqd">[0]!ㅗㅠㅎㄹ</definedName>
    <definedName name="wqe" localSheetId="1" hidden="1">{#N/A,#N/A,FALSE,"골재소요량";#N/A,#N/A,FALSE,"골재소요량"}</definedName>
    <definedName name="wqe" hidden="1">{#N/A,#N/A,FALSE,"골재소요량";#N/A,#N/A,FALSE,"골재소요량"}</definedName>
    <definedName name="WQR" localSheetId="1">BlankMacro1</definedName>
    <definedName name="WQR">BlankMacro1</definedName>
    <definedName name="WQRE" localSheetId="1">BlankMacro1</definedName>
    <definedName name="WQRE">BlankMacro1</definedName>
    <definedName name="WQW" localSheetId="1">BlankMacro1</definedName>
    <definedName name="WQW">BlankMacro1</definedName>
    <definedName name="WRE" localSheetId="1">BlankMacro1</definedName>
    <definedName name="WRE">BlankMacro1</definedName>
    <definedName name="wrn.2번." localSheetId="1" hidden="1">{#N/A,#N/A,FALSE,"2~8번"}</definedName>
    <definedName name="wrn.2번." hidden="1">{#N/A,#N/A,FALSE,"2~8번"}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각종보고서._.전체인쇄._.기본형." localSheetId="1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1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1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1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1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localSheetId="1" hidden="1">{#N/A,#N/A,FALSE,"경비"}</definedName>
    <definedName name="wrn.경비인쇄." hidden="1">{#N/A,#N/A,FALSE,"경비"}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1" hidden="1">{#N/A,#N/A,FALSE,"전력간선"}</definedName>
    <definedName name="wrn.교육청." hidden="1">{#N/A,#N/A,FALSE,"전력간선"}</definedName>
    <definedName name="wrn.구조2." localSheetId="1" hidden="1">{#N/A,#N/A,FALSE,"구조2"}</definedName>
    <definedName name="wrn.구조2." hidden="1">{#N/A,#N/A,FALSE,"구조2"}</definedName>
    <definedName name="wrn.기타인쇄." localSheetId="1" hidden="1">{#N/A,#N/A,FALSE,"기타"}</definedName>
    <definedName name="wrn.기타인쇄." hidden="1">{#N/A,#N/A,FALSE,"기타"}</definedName>
    <definedName name="wrn.노무비인쇄." localSheetId="1" hidden="1">{#N/A,#N/A,FALSE,"노무비"}</definedName>
    <definedName name="wrn.노무비인쇄." hidden="1">{#N/A,#N/A,FALSE,"노무비"}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1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hidden="1">{#N/A,#N/A,FALSE,"부대2"}</definedName>
    <definedName name="wrn.산출근거목록인쇄." localSheetId="1" hidden="1">{#N/A,#N/A,FALSE,"산출근거목록"}</definedName>
    <definedName name="wrn.산출근거목록인쇄." hidden="1">{#N/A,#N/A,FALSE,"산출근거목록"}</definedName>
    <definedName name="wrn.산출근거인쇄." localSheetId="1" hidden="1">{#N/A,#N/A,FALSE,"산출근거"}</definedName>
    <definedName name="wrn.산출근거인쇄." hidden="1">{#N/A,#N/A,FALSE,"산출근거"}</definedName>
    <definedName name="wrn.산출근거인쇄._.토개공변환." localSheetId="1" hidden="1">{#N/A,#N/A,FALSE,"산출근거변환"}</definedName>
    <definedName name="wrn.산출근거인쇄._.토개공변환." hidden="1">{#N/A,#N/A,FALSE,"산출근거변환"}</definedName>
    <definedName name="wrn.설계내역서인쇄." localSheetId="1" hidden="1">{#N/A,#N/A,FALSE,"설계내역서"}</definedName>
    <definedName name="wrn.설계내역서인쇄." hidden="1">{#N/A,#N/A,FALSE,"설계내역서"}</definedName>
    <definedName name="wrn.속도." localSheetId="1" hidden="1">{#N/A,#N/A,FALSE,"속도"}</definedName>
    <definedName name="wrn.속도." hidden="1">{#N/A,#N/A,FALSE,"속도"}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운반시간." localSheetId="1" hidden="1">{#N/A,#N/A,FALSE,"운반시간"}</definedName>
    <definedName name="wrn.운반시간." hidden="1">{#N/A,#N/A,FALSE,"운반시간"}</definedName>
    <definedName name="wrn.원가계산서인쇄." localSheetId="1" hidden="1">{#N/A,#N/A,FALSE,"원가계산서"}</definedName>
    <definedName name="wrn.원가계산서인쇄." hidden="1">{#N/A,#N/A,FALSE,"원가계산서"}</definedName>
    <definedName name="wrn.이정표." localSheetId="1" hidden="1">{#N/A,#N/A,FALSE,"이정표"}</definedName>
    <definedName name="wrn.이정표." hidden="1">{#N/A,#N/A,FALSE,"이정표"}</definedName>
    <definedName name="wrn.일위대가목록인쇄." localSheetId="1" hidden="1">{#N/A,#N/A,FALSE,"일위대가목록"}</definedName>
    <definedName name="wrn.일위대가목록인쇄." hidden="1">{#N/A,#N/A,FALSE,"일위대가목록"}</definedName>
    <definedName name="wrn.일위대가인쇄." localSheetId="1" hidden="1">{#N/A,#N/A,FALSE,"일위대가"}</definedName>
    <definedName name="wrn.일위대가인쇄." hidden="1">{#N/A,#N/A,FALSE,"일위대가"}</definedName>
    <definedName name="wrn.일위대가인쇄._.수자원변환." localSheetId="1" hidden="1">{#N/A,#N/A,FALSE,"일위대가변환"}</definedName>
    <definedName name="wrn.일위대가인쇄._.수자원변환." hidden="1">{#N/A,#N/A,FALSE,"일위대가변환"}</definedName>
    <definedName name="wrn.재료비인쇄." localSheetId="1" hidden="1">{#N/A,#N/A,FALSE,"재료비"}</definedName>
    <definedName name="wrn.재료비인쇄." hidden="1">{#N/A,#N/A,FALSE,"재료비"}</definedName>
    <definedName name="wrn.조골재." localSheetId="1" hidden="1">{#N/A,#N/A,FALSE,"조골재"}</definedName>
    <definedName name="wrn.조골재." hidden="1">{#N/A,#N/A,FALSE,"조골재"}</definedName>
    <definedName name="wrn.중기목록인쇄." localSheetId="1" hidden="1">{#N/A,#N/A,FALSE,"중기목록"}</definedName>
    <definedName name="wrn.중기목록인쇄." hidden="1">{#N/A,#N/A,FALSE,"중기목록"}</definedName>
    <definedName name="wrn.중기산출기초인쇄." localSheetId="1" hidden="1">{#N/A,#N/A,FALSE,"중기산출기초"}</definedName>
    <definedName name="wrn.중기산출기초인쇄." hidden="1">{#N/A,#N/A,FALSE,"중기산출기초"}</definedName>
    <definedName name="wrn.중기인쇄." localSheetId="1" hidden="1">{#N/A,#N/A,FALSE,"중기"}</definedName>
    <definedName name="wrn.중기인쇄." hidden="1">{#N/A,#N/A,FALSE,"중기"}</definedName>
    <definedName name="wrn.중기인쇄._.일반형변환." localSheetId="1" hidden="1">{#N/A,#N/A,FALSE,"중기변환"}</definedName>
    <definedName name="wrn.중기인쇄._.일반형변환." hidden="1">{#N/A,#N/A,FALSE,"중기변환"}</definedName>
    <definedName name="wrn.토공1." localSheetId="1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hidden="1">{#N/A,#N/A,FALSE,"포장2"}</definedName>
    <definedName name="wrn.표지." localSheetId="1" hidden="1">{#N/A,#N/A,FALSE,"표지"}</definedName>
    <definedName name="wrn.표지." hidden="1">{#N/A,#N/A,FALSE,"표지"}</definedName>
    <definedName name="wrn.표지목차." localSheetId="1" hidden="1">{#N/A,#N/A,FALSE,"표지목차"}</definedName>
    <definedName name="wrn.표지목차." hidden="1">{#N/A,#N/A,FALSE,"표지목차"}</definedName>
    <definedName name="wrn.현장._.NCR._.분석." localSheetId="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1" hidden="1">{#N/A,#N/A,FALSE,"혼합골재"}</definedName>
    <definedName name="wrn.혼합골재." hidden="1">{#N/A,#N/A,FALSE,"혼합골재"}</definedName>
    <definedName name="wsdf" localSheetId="1">'지장물집계(1-7)'!ret</definedName>
    <definedName name="wsdf">[0]!ret</definedName>
    <definedName name="WSO">#REF!</definedName>
    <definedName name="WSS" localSheetId="1">[0]!ㅁㄴㄹㅇㄹ</definedName>
    <definedName name="WSS">[0]!ㅁㄴㄹㅇㄹ</definedName>
    <definedName name="WSUM">#REF!</definedName>
    <definedName name="WSX" localSheetId="1">'지장물집계(1-7)'!WWF</definedName>
    <definedName name="WSX">[0]!WWF</definedName>
    <definedName name="wtvegrh" localSheetId="1" hidden="1">{#N/A,#N/A,FALSE,"포장2"}</definedName>
    <definedName name="wtvegrh" hidden="1">{#N/A,#N/A,FALSE,"포장2"}</definedName>
    <definedName name="wvyh" localSheetId="1" hidden="1">{#N/A,#N/A,FALSE,"혼합골재"}</definedName>
    <definedName name="wvyh" hidden="1">{#N/A,#N/A,FALSE,"혼합골재"}</definedName>
    <definedName name="ww" localSheetId="1">[0]!BlankMacro1</definedName>
    <definedName name="ww">[0]!BlankMacro1</definedName>
    <definedName name="WWF" localSheetId="1">'지장물집계(1-7)'!WWF</definedName>
    <definedName name="WWF">'지장물집계(1-7)'!WWF</definedName>
    <definedName name="WWQ" localSheetId="1">[0]!ㄷㄹㅈ</definedName>
    <definedName name="WWQ">[0]!ㄷㄹㅈ</definedName>
    <definedName name="WWR" localSheetId="1">'지장물집계(1-7)'!uiy</definedName>
    <definedName name="WWR">[0]!uiy</definedName>
    <definedName name="WWT" localSheetId="1">'지장물집계(1-7)'!WWT</definedName>
    <definedName name="WWT">[0]!WWT</definedName>
    <definedName name="WWU" localSheetId="1">[0]!ㅈㄷㅂㄹ</definedName>
    <definedName name="WWU">[0]!ㅈㄷㅂㄹ</definedName>
    <definedName name="www">#REF!</definedName>
    <definedName name="WZ" localSheetId="1">BlankMacro1</definedName>
    <definedName name="WZ">BlankMacro1</definedName>
    <definedName name="x" localSheetId="1" hidden="1">{#N/A,#N/A,FALSE,"운반시간"}</definedName>
    <definedName name="x" hidden="1">{#N/A,#N/A,FALSE,"운반시간"}</definedName>
    <definedName name="xc" localSheetId="1">BlankMacro1</definedName>
    <definedName name="xc">BlankMacro1</definedName>
    <definedName name="xcc" localSheetId="1">[0]!ㅁㄴㄹㅇㄹ</definedName>
    <definedName name="xcc">[0]!ㅁㄴㄹㅇㄹ</definedName>
    <definedName name="XCDF" localSheetId="1">BlankMacro1</definedName>
    <definedName name="XCDF">BlankMacro1</definedName>
    <definedName name="xcf" localSheetId="1">'지장물집계(1-7)'!xcf</definedName>
    <definedName name="xcf">[0]!xcf</definedName>
    <definedName name="XCVBGSDFGSER" hidden="1">#REF!</definedName>
    <definedName name="XCXC" localSheetId="1">'지장물집계(1-7)'!fff</definedName>
    <definedName name="XCXC">[0]!fff</definedName>
    <definedName name="xd" localSheetId="1">BlankMacro1</definedName>
    <definedName name="xd">BlankMacro1</definedName>
    <definedName name="xdd" localSheetId="1">BlankMacro1</definedName>
    <definedName name="xdd">BlankMacro1</definedName>
    <definedName name="xddd" localSheetId="1">BlankMacro1</definedName>
    <definedName name="xddd">BlankMacro1</definedName>
    <definedName name="XDDDDW" localSheetId="1">BlankMacro1</definedName>
    <definedName name="XDDDDW">BlankMacro1</definedName>
    <definedName name="XDDFE" localSheetId="1">BlankMacro1</definedName>
    <definedName name="XDDFE">BlankMacro1</definedName>
    <definedName name="XDE" localSheetId="1">[0]!ㅗㅠㅎㄹ</definedName>
    <definedName name="XDE">[0]!ㅗㅠㅎㄹ</definedName>
    <definedName name="XDF" localSheetId="1">'지장물집계(1-7)'!xcf</definedName>
    <definedName name="XDF">[0]!xcf</definedName>
    <definedName name="XDR" localSheetId="1">[0]!ㅈㄷㅂㄹ</definedName>
    <definedName name="XDR">[0]!ㅈㄷㅂㄹ</definedName>
    <definedName name="XDS" localSheetId="1">[0]!NNF</definedName>
    <definedName name="XDS">[0]!NNF</definedName>
    <definedName name="XDV" localSheetId="1">BlankMacro1</definedName>
    <definedName name="XDV">BlankMacro1</definedName>
    <definedName name="XG" localSheetId="1">BlankMacro1</definedName>
    <definedName name="XG">BlankMacro1</definedName>
    <definedName name="xhd" localSheetId="1">'지장물집계(1-7)'!xhd</definedName>
    <definedName name="xhd">[0]!xhd</definedName>
    <definedName name="xs" localSheetId="1">BlankMacro1</definedName>
    <definedName name="xs">BlankMacro1</definedName>
    <definedName name="xsa" localSheetId="1">BlankMacro1</definedName>
    <definedName name="xsa">BlankMacro1</definedName>
    <definedName name="XSD" localSheetId="1">[0]!MATRO</definedName>
    <definedName name="XSD">[0]!MATRO</definedName>
    <definedName name="xv" localSheetId="1">BlankMacro1</definedName>
    <definedName name="xv">BlankMacro1</definedName>
    <definedName name="xvb" localSheetId="1">BlankMacro1</definedName>
    <definedName name="xvb">BlankMacro1</definedName>
    <definedName name="XX" localSheetId="1">BlankMacro1</definedName>
    <definedName name="XX">BlankMacro1</definedName>
    <definedName name="xxxx" localSheetId="1" hidden="1">{#N/A,#N/A,FALSE,"표지목차"}</definedName>
    <definedName name="xxxx" hidden="1">{#N/A,#N/A,FALSE,"표지목차"}</definedName>
    <definedName name="xxxxc" localSheetId="1" hidden="1">{#N/A,#N/A,FALSE,"조골재"}</definedName>
    <definedName name="xxxxc" hidden="1">{#N/A,#N/A,FALSE,"조골재"}</definedName>
    <definedName name="xz" localSheetId="1">BlankMacro1</definedName>
    <definedName name="xz">BlankMacro1</definedName>
    <definedName name="xzz" localSheetId="1">BlankMacro1</definedName>
    <definedName name="xzz">BlankMacro1</definedName>
    <definedName name="y">#REF!</definedName>
    <definedName name="y5bewy5vgr" localSheetId="1" hidden="1">{#N/A,#N/A,FALSE,"운반시간"}</definedName>
    <definedName name="y5bewy5vgr" hidden="1">{#N/A,#N/A,FALSE,"운반시간"}</definedName>
    <definedName name="Y6U" localSheetId="1">'지장물집계(1-7)'!Y6U</definedName>
    <definedName name="Y6U">[0]!Y6U</definedName>
    <definedName name="YDUFD" localSheetId="1" hidden="1">{#N/A,#N/A,FALSE,"조골재"}</definedName>
    <definedName name="YDUFD" hidden="1">{#N/A,#N/A,FALSE,"조골재"}</definedName>
    <definedName name="YHG" localSheetId="1">'지장물집계(1-7)'!YHG</definedName>
    <definedName name="YHG">[0]!YHG</definedName>
    <definedName name="YHGG" localSheetId="1">[0]!HTD</definedName>
    <definedName name="YHGG">[0]!HTD</definedName>
    <definedName name="YIFJ" localSheetId="1" hidden="1">{#N/A,#N/A,FALSE,"골재소요량";#N/A,#N/A,FALSE,"골재소요량"}</definedName>
    <definedName name="YIFJ" hidden="1">{#N/A,#N/A,FALSE,"골재소요량";#N/A,#N/A,FALSE,"골재소요량"}</definedName>
    <definedName name="YIP" localSheetId="1">'지장물집계(1-7)'!QQA</definedName>
    <definedName name="YIP">[0]!QQA</definedName>
    <definedName name="YJH" localSheetId="1">'지장물집계(1-7)'!YJH</definedName>
    <definedName name="YJH">[0]!YJH</definedName>
    <definedName name="yjy" localSheetId="1">[0]!jytr</definedName>
    <definedName name="yjy">[0]!jytr</definedName>
    <definedName name="yr" localSheetId="1" hidden="1">{#N/A,#N/A,FALSE,"부대2"}</definedName>
    <definedName name="yr" hidden="1">{#N/A,#N/A,FALSE,"부대2"}</definedName>
    <definedName name="yth" localSheetId="1">'지장물집계(1-7)'!yth</definedName>
    <definedName name="yth">[0]!yth</definedName>
    <definedName name="ytjuy" localSheetId="1">'지장물집계(1-7)'!ytjuy</definedName>
    <definedName name="ytjuy">[0]!ytjuy</definedName>
    <definedName name="yu" localSheetId="1" hidden="1">{#N/A,#N/A,FALSE,"부대2"}</definedName>
    <definedName name="yu" hidden="1">{#N/A,#N/A,FALSE,"부대2"}</definedName>
    <definedName name="yuy" localSheetId="1" hidden="1">{#N/A,#N/A,FALSE,"단가표지"}</definedName>
    <definedName name="yuy" hidden="1">{#N/A,#N/A,FALSE,"단가표지"}</definedName>
    <definedName name="yvdfvhd" localSheetId="1" hidden="1">{#N/A,#N/A,FALSE,"이정표"}</definedName>
    <definedName name="yvdfvhd" hidden="1">{#N/A,#N/A,FALSE,"이정표"}</definedName>
    <definedName name="ywrtvwvy" localSheetId="1" hidden="1">{#N/A,#N/A,FALSE,"부대1"}</definedName>
    <definedName name="ywrtvwvy" hidden="1">{#N/A,#N/A,FALSE,"부대1"}</definedName>
    <definedName name="yy" localSheetId="1" hidden="1">{#N/A,#N/A,FALSE,"단가표지"}</definedName>
    <definedName name="yy" hidden="1">{#N/A,#N/A,FALSE,"단가표지"}</definedName>
    <definedName name="yyy">#REF!</definedName>
    <definedName name="yyyyy">#REF!</definedName>
    <definedName name="yyyyyy" localSheetId="1" hidden="1">{#N/A,#N/A,FALSE,"조골재"}</definedName>
    <definedName name="yyyyyy" hidden="1">{#N/A,#N/A,FALSE,"조골재"}</definedName>
    <definedName name="yyyyyyyyyyyy">#REF!</definedName>
    <definedName name="z" localSheetId="1" hidden="1">{#N/A,#N/A,FALSE,"2~8번"}</definedName>
    <definedName name="z" hidden="1">{#N/A,#N/A,FALSE,"2~8번"}</definedName>
    <definedName name="ZA" localSheetId="1">BlankMacro1</definedName>
    <definedName name="ZA">BlankMacro1</definedName>
    <definedName name="zb" localSheetId="1">BlankMacro1</definedName>
    <definedName name="zb">BlankMacro1</definedName>
    <definedName name="zc" localSheetId="1">BlankMacro1</definedName>
    <definedName name="zc">BlankMacro1</definedName>
    <definedName name="ZFVGFDHB" localSheetId="1">[0]!AVGHBD</definedName>
    <definedName name="ZFVGFDHB">[0]!AVGHBD</definedName>
    <definedName name="ZLO" localSheetId="1">'지장물집계(1-7)'!QQA</definedName>
    <definedName name="ZLO">[0]!QQA</definedName>
    <definedName name="zsb" localSheetId="1">[0]!GVHBG</definedName>
    <definedName name="zsb">[0]!GVHBG</definedName>
    <definedName name="zsd" localSheetId="1">[0]!ㅈㄷㅂㄹ</definedName>
    <definedName name="zsd">[0]!ㅈㄷㅂㄹ</definedName>
    <definedName name="zsddvc" localSheetId="1">BlankMacro1</definedName>
    <definedName name="zsddvc">BlankMacro1</definedName>
    <definedName name="ZSQ" localSheetId="1">BlankMacro1</definedName>
    <definedName name="ZSQ">BlankMacro1</definedName>
    <definedName name="zx" localSheetId="1">BlankMacro1</definedName>
    <definedName name="zx">BlankMacro1</definedName>
    <definedName name="zxc" localSheetId="1">BlankMacro1</definedName>
    <definedName name="zxc">BlankMacro1</definedName>
    <definedName name="zxcf" localSheetId="1">'지장물집계(1-7)'!zxcf</definedName>
    <definedName name="zxcf">[0]!zxcf</definedName>
    <definedName name="zxcv" localSheetId="1" hidden="1">{#N/A,#N/A,FALSE,"혼합골재"}</definedName>
    <definedName name="zxcv" hidden="1">{#N/A,#N/A,FALSE,"혼합골재"}</definedName>
    <definedName name="zxd" localSheetId="1">'지장물집계(1-7)'!zxd</definedName>
    <definedName name="zxd">[0]!zxd</definedName>
    <definedName name="zxv" localSheetId="1" hidden="1">{#N/A,#N/A,FALSE,"표지목차"}</definedName>
    <definedName name="zxv" hidden="1">{#N/A,#N/A,FALSE,"표지목차"}</definedName>
    <definedName name="zz">#REF!</definedName>
    <definedName name="zzz">#REF!</definedName>
    <definedName name="zzzz">#REF!</definedName>
    <definedName name="zzzzz">#REF!</definedName>
    <definedName name="zzzzzz">#REF!</definedName>
    <definedName name="zzzzzzzz">#REF!</definedName>
    <definedName name="σCK__160">[3]수로단위수량!#REF!</definedName>
    <definedName name="σCK__210">[3]수로단위수량!#REF!</definedName>
    <definedName name="σCK__240">[3]수로단위수량!#REF!</definedName>
    <definedName name="φ_100">[3]수로단위수량!#REF!</definedName>
    <definedName name="ㄱ" localSheetId="1" hidden="1">{#N/A,#N/A,FALSE,"운반시간"}</definedName>
    <definedName name="ㄱ" hidden="1">{#N/A,#N/A,FALSE,"운반시간"}</definedName>
    <definedName name="ㄱㄱ" localSheetId="1" hidden="1">{#N/A,#N/A,FALSE,"단가표지"}</definedName>
    <definedName name="ㄱㄱ" hidden="1">{#N/A,#N/A,FALSE,"단가표지"}</definedName>
    <definedName name="ㄱㄱㄱ">#REF!</definedName>
    <definedName name="ㄱㄱㄱㄱㄱ">#REF!</definedName>
    <definedName name="ㄱㄱㄱㄱㄱㄱㄱㄱㄱㄱㄱㄱㄱ" localSheetId="1" hidden="1">{#N/A,#N/A,FALSE,"단가표지"}</definedName>
    <definedName name="ㄱㄱㄱㄱㄱㄱㄱㄱㄱㄱㄱㄱㄱ" hidden="1">{#N/A,#N/A,FALSE,"단가표지"}</definedName>
    <definedName name="ㄱㄱㄱㄱㄱㄱㄱㄱㄱㄱㄱㄱㄱㄱㄱㄱ" localSheetId="1" hidden="1">{#N/A,#N/A,FALSE,"골재소요량";#N/A,#N/A,FALSE,"골재소요량"}</definedName>
    <definedName name="ㄱㄱㄱㄱㄱㄱㄱㄱㄱㄱㄱㄱㄱㄱㄱㄱ" hidden="1">{#N/A,#N/A,FALSE,"골재소요량";#N/A,#N/A,FALSE,"골재소요량"}</definedName>
    <definedName name="ㄱㄱㄱㄱㄱㄱㄱㄱㄱㄱㄱㄱㄱㄱㄱㄱㄱㄱ" localSheetId="1" hidden="1">{#N/A,#N/A,FALSE,"조골재"}</definedName>
    <definedName name="ㄱㄱㄱㄱㄱㄱㄱㄱㄱㄱㄱㄱㄱㄱㄱㄱㄱㄱ" hidden="1">{#N/A,#N/A,FALSE,"조골재"}</definedName>
    <definedName name="ㄱㄳㄳ" localSheetId="1" hidden="1">{#N/A,#N/A,FALSE,"2~8번"}</definedName>
    <definedName name="ㄱㄳㄳ" hidden="1">{#N/A,#N/A,FALSE,"2~8번"}</definedName>
    <definedName name="ㄱㄴ슈쥿ㄴ" localSheetId="1">[0]!BlankMacro1</definedName>
    <definedName name="ㄱㄴ슈쥿ㄴ">[0]!BlankMacro1</definedName>
    <definedName name="ㄱㄴ슌ㄱ" localSheetId="1" hidden="1">{#N/A,#N/A,FALSE,"단가표지"}</definedName>
    <definedName name="ㄱㄴ슌ㄱ" hidden="1">{#N/A,#N/A,FALSE,"단가표지"}</definedName>
    <definedName name="ㄱㄷㄴ슌ㄱ" localSheetId="1" hidden="1">{#N/A,#N/A,FALSE,"골재소요량";#N/A,#N/A,FALSE,"골재소요량"}</definedName>
    <definedName name="ㄱㄷㄴ슌ㄱ" hidden="1">{#N/A,#N/A,FALSE,"골재소요량";#N/A,#N/A,FALSE,"골재소요량"}</definedName>
    <definedName name="ㄱㄷㅁㅍㅅㅂ" localSheetId="1" hidden="1">{#N/A,#N/A,FALSE,"골재소요량";#N/A,#N/A,FALSE,"골재소요량"}</definedName>
    <definedName name="ㄱㄷㅁㅍㅅㅂ" hidden="1">{#N/A,#N/A,FALSE,"골재소요량";#N/A,#N/A,FALSE,"골재소요량"}</definedName>
    <definedName name="ㄱㄷㅈ" localSheetId="1" hidden="1">{#N/A,#N/A,FALSE,"골재소요량";#N/A,#N/A,FALSE,"골재소요량"}</definedName>
    <definedName name="ㄱㄷㅈ" hidden="1">{#N/A,#N/A,FALSE,"골재소요량";#N/A,#N/A,FALSE,"골재소요량"}</definedName>
    <definedName name="ㄱㄷㅈㅂ">#REF!</definedName>
    <definedName name="ㄱㄷㅎㅅㄷ4" localSheetId="1" hidden="1">{#N/A,#N/A,FALSE,"운반시간"}</definedName>
    <definedName name="ㄱㄷㅎㅅㄷ4" hidden="1">{#N/A,#N/A,FALSE,"운반시간"}</definedName>
    <definedName name="ㄱㄹ">#REF!</definedName>
    <definedName name="ㄱ솏" localSheetId="1" hidden="1">{#N/A,#N/A,FALSE,"전력간선"}</definedName>
    <definedName name="ㄱ솏" hidden="1">{#N/A,#N/A,FALSE,"전력간선"}</definedName>
    <definedName name="ㄱ슈" localSheetId="1" hidden="1">{#N/A,#N/A,FALSE,"혼합골재"}</definedName>
    <definedName name="ㄱ슈" hidden="1">{#N/A,#N/A,FALSE,"혼합골재"}</definedName>
    <definedName name="ㄱ슈교ㅜ" localSheetId="1">[0]!BlankMacro1</definedName>
    <definedName name="ㄱ슈교ㅜ">[0]!BlankMacro1</definedName>
    <definedName name="ㄱㅈㄹ">#REF!</definedName>
    <definedName name="ㄱㅈㅎ" hidden="1">#REF!</definedName>
    <definedName name="가">[46]위치조서!$J$8</definedName>
    <definedName name="가1">[55]수량산출!#REF!</definedName>
    <definedName name="가관지수링">#REF!</definedName>
    <definedName name="가드">[56]접속도로!#REF!</definedName>
    <definedName name="가드레">[35]접속도로1!#REF!</definedName>
    <definedName name="가드레일">#REF!</definedName>
    <definedName name="가드레일집계" localSheetId="1" hidden="1">{#N/A,#N/A,FALSE,"2~8번"}</definedName>
    <definedName name="가드레일집계" hidden="1">{#N/A,#N/A,FALSE,"2~8번"}</definedName>
    <definedName name="가로간지">#REF!</definedName>
    <definedName name="가몰탈">#REF!</definedName>
    <definedName name="가원형4회">#REF!</definedName>
    <definedName name="가철근">#REF!</definedName>
    <definedName name="가콘25">#REF!</definedName>
    <definedName name="가콘40">#REF!</definedName>
    <definedName name="간">#REF!</definedName>
    <definedName name="간선합계">#REF!</definedName>
    <definedName name="간접">#REF!</definedName>
    <definedName name="간접노무">#REF!</definedName>
    <definedName name="간접노무.">#REF!</definedName>
    <definedName name="간접노무비">#REF!</definedName>
    <definedName name="간접노무비요율">#REF!</definedName>
    <definedName name="간접노무비요율_변경">#REF!</definedName>
    <definedName name="간접노무비율">[57]요율!$F$5</definedName>
    <definedName name="간지2">#REF!</definedName>
    <definedName name="간지3">#REF!</definedName>
    <definedName name="간지라네">[58]!수식입력매크로</definedName>
    <definedName name="갈매기기">[35]접속도로1!#REF!</definedName>
    <definedName name="갈빌1호">#REF!</definedName>
    <definedName name="갈빌2호">#REF!</definedName>
    <definedName name="갈빌3호">#REF!</definedName>
    <definedName name="감세공집계" localSheetId="1" hidden="1">{#N/A,#N/A,FALSE,"이정표"}</definedName>
    <definedName name="감세공집계" hidden="1">{#N/A,#N/A,FALSE,"이정표"}</definedName>
    <definedName name="감철근">#REF!</definedName>
    <definedName name="갑">#REF!</definedName>
    <definedName name="강" localSheetId="1">BlankMacro1</definedName>
    <definedName name="강">BlankMacro1</definedName>
    <definedName name="강_동바리">'[59]GT 1050x650'!#REF!</definedName>
    <definedName name="강_비계">'[59]GT 1050x650'!#REF!</definedName>
    <definedName name="강도1">[60]Sheet1!$C$2</definedName>
    <definedName name="강도2">[60]Sheet1!$C$3</definedName>
    <definedName name="강아" localSheetId="1">BlankMacro1</definedName>
    <definedName name="강아">BlankMacro1</definedName>
    <definedName name="강아지" localSheetId="1">BlankMacro1</definedName>
    <definedName name="강아지">BlankMacro1</definedName>
    <definedName name="강재DATA">[31]가시설단위수량!$A$4:$Z$7</definedName>
    <definedName name="강재규격">[31]가시설단위수량!$B$4:$B$7</definedName>
    <definedName name="강탄성계수">#REF!</definedName>
    <definedName name="개거" hidden="1">#REF!</definedName>
    <definedName name="개거단위" localSheetId="1">BlankMacro1</definedName>
    <definedName name="개거단위">BlankMacro1</definedName>
    <definedName name="개거위치..." hidden="1">#REF!</definedName>
    <definedName name="개거집계표">#REF!</definedName>
    <definedName name="개소">#REF!</definedName>
    <definedName name="거_3">'[59]GT 1050x650'!#REF!</definedName>
    <definedName name="거_4">'[59]GT 1050x650'!#REF!</definedName>
    <definedName name="거_44">'[59]GT 1050x650'!#REF!</definedName>
    <definedName name="거_6">'[59]GT 1050x650'!#REF!</definedName>
    <definedName name="거푸집">[3]수로단위수량!#REF!</definedName>
    <definedName name="거푸집1">[60]Sheet1!$C$4</definedName>
    <definedName name="거푸집2">[60]Sheet1!$C$5</definedName>
    <definedName name="결__과">[3]수로단위수량!#REF!</definedName>
    <definedName name="결속">#REF!</definedName>
    <definedName name="경비">#REF!</definedName>
    <definedName name="경비율">[57]요율!$F$6</definedName>
    <definedName name="경사">[61]단위수량!$D$11</definedName>
    <definedName name="계">#REF!</definedName>
    <definedName name="계단" localSheetId="1" hidden="1">{#N/A,#N/A,FALSE,"단가표지"}</definedName>
    <definedName name="계단" hidden="1">{#N/A,#N/A,FALSE,"단가표지"}</definedName>
    <definedName name="계단1" localSheetId="1" hidden="1">{#N/A,#N/A,FALSE,"이정표"}</definedName>
    <definedName name="계단1" hidden="1">{#N/A,#N/A,FALSE,"이정표"}</definedName>
    <definedName name="계획표">[62]!일위코드입력매크로</definedName>
    <definedName name="고" localSheetId="1" hidden="1">{#N/A,#N/A,FALSE,"단가표지"}</definedName>
    <definedName name="고" hidden="1">{#N/A,#N/A,FALSE,"단가표지"}</definedName>
    <definedName name="고경준" localSheetId="1" hidden="1">{#N/A,#N/A,FALSE,"골재소요량";#N/A,#N/A,FALSE,"골재소요량"}</definedName>
    <definedName name="고경준" hidden="1">{#N/A,#N/A,FALSE,"골재소요량";#N/A,#N/A,FALSE,"골재소요량"}</definedName>
    <definedName name="고고" localSheetId="1" hidden="1">{#N/A,#N/A,FALSE,"조골재"}</definedName>
    <definedName name="고고" hidden="1">{#N/A,#N/A,FALSE,"조골재"}</definedName>
    <definedName name="고고.." localSheetId="1" hidden="1">{#N/A,#N/A,FALSE,"골재소요량";#N/A,#N/A,FALSE,"골재소요량"}</definedName>
    <definedName name="고고.." hidden="1">{#N/A,#N/A,FALSE,"골재소요량";#N/A,#N/A,FALSE,"골재소요량"}</definedName>
    <definedName name="고용">#REF!</definedName>
    <definedName name="고용.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고용보험료율">[57]요율!#REF!</definedName>
    <definedName name="곡선부">'[63]계산서(곡선부)'!$A$1:$M$24</definedName>
    <definedName name="골재" localSheetId="1" hidden="1">{#N/A,#N/A,FALSE,"골재소요량";#N/A,#N/A,FALSE,"골재소요량"}</definedName>
    <definedName name="골재" hidden="1">{#N/A,#N/A,FALSE,"골재소요량";#N/A,#N/A,FALSE,"골재소요량"}</definedName>
    <definedName name="골재1">#REF!</definedName>
    <definedName name="골재집계">[64]골재집계!$A$1:$K$11</definedName>
    <definedName name="곱">[38]DATE!$I$24:$I$85</definedName>
    <definedName name="곱곱">[65]DATE!$I$24:$I$85</definedName>
    <definedName name="공_종">[3]수로단위수량!#REF!</definedName>
    <definedName name="공구">[66]각형맨홀!#REF!</definedName>
    <definedName name="공기_배관물량">#REF!</definedName>
    <definedName name="공기변실">#REF!</definedName>
    <definedName name="공사자료" localSheetId="1">'지장물집계(1-7)'!공사자료</definedName>
    <definedName name="공사자료">[0]!공사자료</definedName>
    <definedName name="공정표" localSheetId="1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제떼">#REF!</definedName>
    <definedName name="공제수량">#REF!</definedName>
    <definedName name="공제토">#REF!</definedName>
    <definedName name="공종" localSheetId="1">'지장물집계(1-7)'!공종</definedName>
    <definedName name="공종">[0]!공종</definedName>
    <definedName name="공종보기" localSheetId="1">'지장물집계(1-7)'!공종보기</definedName>
    <definedName name="공종보기">[0]!공종보기</definedName>
    <definedName name="공토공단위당">[67]공토공단위당!$A$4:$M$54</definedName>
    <definedName name="관_상접">#REF!</definedName>
    <definedName name="관_상직">#REF!</definedName>
    <definedName name="관_주접">#REF!</definedName>
    <definedName name="관_지">'[59]GT 1050x650'!#REF!</definedName>
    <definedName name="관_직주">#REF!</definedName>
    <definedName name="관경">#REF!</definedName>
    <definedName name="관경1">'[68]토사(PE)'!#REF!</definedName>
    <definedName name="관경ㄴ">[69]배수관집계!$AS$14:$AT$24</definedName>
    <definedName name="관기초DATA">[31]가시설단위수량!#REF!</definedName>
    <definedName name="관두">[70]구조물공집계!#REF!</definedName>
    <definedName name="관두께">'[70]토사(PE)'!#REF!</definedName>
    <definedName name="관로연장거리">#REF!</definedName>
    <definedName name="관정지반고">#REF!</definedName>
    <definedName name="관지수링">'[71]맨홀수량산출(A-LINE)'!#REF!</definedName>
    <definedName name="관지수판">'[59]GT 1050x650'!#REF!</definedName>
    <definedName name="관총자재">#REF!</definedName>
    <definedName name="관토피">'[70]토사(PE)'!#REF!</definedName>
    <definedName name="광속">#REF!</definedName>
    <definedName name="교통" hidden="1">#REF!</definedName>
    <definedName name="구">#REF!</definedName>
    <definedName name="구랑2교">#REF!</definedName>
    <definedName name="구랑교">#REF!</definedName>
    <definedName name="구조">#REF!</definedName>
    <definedName name="구조1" localSheetId="1" hidden="1">{#N/A,#N/A,FALSE,"부대1"}</definedName>
    <definedName name="구조1" hidden="1">{#N/A,#N/A,FALSE,"부대1"}</definedName>
    <definedName name="구조11" localSheetId="1" hidden="1">{#N/A,#N/A,FALSE,"부대1"}</definedName>
    <definedName name="구조11" hidden="1">{#N/A,#N/A,FALSE,"부대1"}</definedName>
    <definedName name="구조견적" localSheetId="1" hidden="1">{#N/A,#N/A,FALSE,"단가표지"}</definedName>
    <definedName name="구조견적" hidden="1">{#N/A,#N/A,FALSE,"단가표지"}</definedName>
    <definedName name="구조물">#REF!</definedName>
    <definedName name="구조물깨기">#REF!</definedName>
    <definedName name="구조물노상">#REF!</definedName>
    <definedName name="구조물노체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권">[72]DATE!$I$24:$I$85</definedName>
    <definedName name="권권">[73]DATE!$I$24:$I$85</definedName>
    <definedName name="규격">[38]DATE!$C$24:$C$85</definedName>
    <definedName name="귯ㄳ" localSheetId="1" hidden="1">{#N/A,#N/A,FALSE,"표지목차"}</definedName>
    <definedName name="귯ㄳ" hidden="1">{#N/A,#N/A,FALSE,"표지목차"}</definedName>
    <definedName name="귯늇ㄳ" localSheetId="1" hidden="1">{#N/A,#N/A,FALSE,"단가표지"}</definedName>
    <definedName name="귯늇ㄳ" hidden="1">{#N/A,#N/A,FALSE,"단가표지"}</definedName>
    <definedName name="그래">#REF!</definedName>
    <definedName name="그룹1">#REF!</definedName>
    <definedName name="그룹2">#REF!</definedName>
    <definedName name="그룹3">#REF!</definedName>
    <definedName name="그룹4">#REF!</definedName>
    <definedName name="그림" localSheetId="1">'지장물집계(1-7)'!그림</definedName>
    <definedName name="그림">[0]!그림</definedName>
    <definedName name="급수관">#REF!</definedName>
    <definedName name="기">#REF!</definedName>
    <definedName name="기계높이">'[70]토사(PE)'!#REF!</definedName>
    <definedName name="기존" localSheetId="1">BlankMacro1</definedName>
    <definedName name="기존">BlankMacro1</definedName>
    <definedName name="기초규격">[74]SORCE1!$AQ$2:$BE$14</definedName>
    <definedName name="기초데이타">#REF!</definedName>
    <definedName name="기초두께">#REF!</definedName>
    <definedName name="기초자료">#REF!</definedName>
    <definedName name="기층">#REF!</definedName>
    <definedName name="기층1">[75]포장수량집계표!$M$5</definedName>
    <definedName name="기층t">#REF!</definedName>
    <definedName name="기타">#REF!</definedName>
    <definedName name="기타경">#REF!</definedName>
    <definedName name="기타경비">#REF!</definedName>
    <definedName name="기타경비요율">#REF!</definedName>
    <definedName name="기타경비요율_변경">#REF!</definedName>
    <definedName name="길이">#REF!</definedName>
    <definedName name="길이2">#REF!</definedName>
    <definedName name="김">#REF!</definedName>
    <definedName name="김고복">#REF!</definedName>
    <definedName name="김종현">#REF!</definedName>
    <definedName name="김준형" localSheetId="1" hidden="1">{#N/A,#N/A,FALSE,"골재소요량";#N/A,#N/A,FALSE,"골재소요량"}</definedName>
    <definedName name="김준형" hidden="1">{#N/A,#N/A,FALSE,"골재소요량";#N/A,#N/A,FALSE,"골재소요량"}</definedName>
    <definedName name="ㄳㄳㅅ셔ㅛㅅ" localSheetId="1" hidden="1">{#N/A,#N/A,FALSE,"단가표지"}</definedName>
    <definedName name="ㄳㄳㅅ셔ㅛㅅ" hidden="1">{#N/A,#N/A,FALSE,"단가표지"}</definedName>
    <definedName name="ㄳㄳㅎㄱㅎㄱㄷ" localSheetId="1" hidden="1">{#N/A,#N/A,FALSE,"조골재"}</definedName>
    <definedName name="ㄳㄳㅎㄱㅎㄱㄷ" hidden="1">{#N/A,#N/A,FALSE,"조골재"}</definedName>
    <definedName name="ㄳㄷ" localSheetId="1" hidden="1">{#N/A,#N/A,FALSE,"표지목차"}</definedName>
    <definedName name="ㄳㄷ" hidden="1">{#N/A,#N/A,FALSE,"표지목차"}</definedName>
    <definedName name="ㄳㅈㅎㅎㅎㄱㅈ" localSheetId="1" hidden="1">{#N/A,#N/A,FALSE,"전력간선"}</definedName>
    <definedName name="ㄳㅈㅎㅎㅎㄱㅈ" hidden="1">{#N/A,#N/A,FALSE,"전력간선"}</definedName>
    <definedName name="ㄳㅍㅁㅁ규" localSheetId="1" hidden="1">{#N/A,#N/A,FALSE,"표지목차"}</definedName>
    <definedName name="ㄳㅍㅁㅁ규" hidden="1">{#N/A,#N/A,FALSE,"표지목차"}</definedName>
    <definedName name="ㄴ">#REF!</definedName>
    <definedName name="ㄴㄱ됸듁" localSheetId="1">[0]!BlankMacro1</definedName>
    <definedName name="ㄴㄱ됸듁">[0]!BlankMacro1</definedName>
    <definedName name="ㄴㄱㄹ" hidden="1">#REF!</definedName>
    <definedName name="ㄴㄴㄴㄴㄴ" hidden="1">#REF!</definedName>
    <definedName name="ㄴㄹㅇㅁㅍㄹㄴㅇㄹ" localSheetId="1">BlankMacro1</definedName>
    <definedName name="ㄴㄹㅇㅁㅍㄹㄴㅇㄹ">BlankMacro1</definedName>
    <definedName name="ㄴㄹㅇㅎ" localSheetId="1">BlankMacro1</definedName>
    <definedName name="ㄴㄹㅇㅎ">BlankMacro1</definedName>
    <definedName name="ㄴㅁ" hidden="1">#REF!</definedName>
    <definedName name="ㄴㅁㄴㅇㄹ" hidden="1">#REF!</definedName>
    <definedName name="ㄴㅁㄹㅈㄹ" hidden="1">#REF!</definedName>
    <definedName name="ㄴㅇㄹ">#REF!</definedName>
    <definedName name="ㄴㅇㄹㄷ" hidden="1">#REF!</definedName>
    <definedName name="ㄴㅇㄻ" hidden="1">#REF!</definedName>
    <definedName name="ㄴㅇㄼㅈㄷㄹ" hidden="1">'[15]98수문일위'!$A$1:$P$2004</definedName>
    <definedName name="ㄴㅇㅇ" hidden="1">#REF!</definedName>
    <definedName name="ㄴㅇㅍㅁㄴㅇㄹ" hidden="1">'[48]98수문일위'!$A$1:$P$2004</definedName>
    <definedName name="나" localSheetId="1">BlankMacro1</definedName>
    <definedName name="나">BlankMacro1</definedName>
    <definedName name="나용재">#REF!</definedName>
    <definedName name="낙석단위수량">[76]단위수량!$A:$IV</definedName>
    <definedName name="난_경">'[59]GT 1050x650'!#REF!</definedName>
    <definedName name="난_수">'[59]GT 1050x650'!#REF!</definedName>
    <definedName name="날개벽">#REF!</definedName>
    <definedName name="날짜">[77]자료!$G$3</definedName>
    <definedName name="남산1호">#REF!</definedName>
    <definedName name="남산2호">#REF!</definedName>
    <definedName name="내공">[78]암거신구접합!#REF!</definedName>
    <definedName name="내공H">#REF!</definedName>
    <definedName name="내공V">#REF!</definedName>
    <definedName name="내공넓이">#REF!</definedName>
    <definedName name="내공높이">[78]암거신구접합!#REF!</definedName>
    <definedName name="내구공감율">[79]공사요율!#REF!</definedName>
    <definedName name="내구기본율">[79]공사요율!#REF!</definedName>
    <definedName name="내구사업율">[79]공사요율!#REF!</definedName>
    <definedName name="내구세부율">[79]공사요율!#REF!</definedName>
    <definedName name="내벽">#REF!</definedName>
    <definedName name="내역">[80]Sheet15!#REF!</definedName>
    <definedName name="내역1">#REF!</definedName>
    <definedName name="내역서">#REF!</definedName>
    <definedName name="내역서1">[81]피벗테이블데이터분석!#REF!</definedName>
    <definedName name="내역서2">'[81]종배수관(신)'!$A$27:$L$33</definedName>
    <definedName name="내역서3">[81]자료입력!$C$21</definedName>
    <definedName name="내초1배수로집계표">#REF!</definedName>
    <definedName name="너">#REF!</definedName>
    <definedName name="노견폭">[82]작업시작!$G$2</definedName>
    <definedName name="노곡1호">#REF!</definedName>
    <definedName name="노곡2호">#REF!</definedName>
    <definedName name="노곡3호">#REF!</definedName>
    <definedName name="노곡4호">#REF!</definedName>
    <definedName name="노무비">#REF!</definedName>
    <definedName name="노무비단가">#REF!</definedName>
    <definedName name="노임단가">#REF!</definedName>
    <definedName name="농원1호">#REF!</definedName>
    <definedName name="농원2호">#REF!</definedName>
    <definedName name="뉵ㅎㅅㄳㅁ" localSheetId="1" hidden="1">{#N/A,#N/A,FALSE,"혼합골재"}</definedName>
    <definedName name="뉵ㅎㅅㄳㅁ" hidden="1">{#N/A,#N/A,FALSE,"혼합골재"}</definedName>
    <definedName name="ㄷ" localSheetId="1" hidden="1">{#N/A,#N/A,FALSE,"표지목차"}</definedName>
    <definedName name="ㄷ" hidden="1">{#N/A,#N/A,FALSE,"표지목차"}</definedName>
    <definedName name="ㄷ29">'[83]횡배수관집현황(2공구)'!#REF!</definedName>
    <definedName name="ㄷㄱㄱㅈㅍㄷ" localSheetId="1" hidden="1">{#N/A,#N/A,FALSE,"골재소요량";#N/A,#N/A,FALSE,"골재소요량"}</definedName>
    <definedName name="ㄷㄱㄱㅈㅍㄷ" hidden="1">{#N/A,#N/A,FALSE,"골재소요량";#N/A,#N/A,FALSE,"골재소요량"}</definedName>
    <definedName name="ㄷㄱㄴㄴㅁ" localSheetId="1" hidden="1">{#N/A,#N/A,FALSE,"단가표지"}</definedName>
    <definedName name="ㄷㄱㄴㄴㅁ" hidden="1">{#N/A,#N/A,FALSE,"단가표지"}</definedName>
    <definedName name="ㄷㄱㅈㅍ" localSheetId="1" hidden="1">{#N/A,#N/A,FALSE,"표지목차"}</definedName>
    <definedName name="ㄷㄱㅈㅍ" hidden="1">{#N/A,#N/A,FALSE,"표지목차"}</definedName>
    <definedName name="ㄷㄱㅍㄷㄱ뮤" localSheetId="1" hidden="1">{#N/A,#N/A,FALSE,"2~8번"}</definedName>
    <definedName name="ㄷㄱㅍㄷㄱ뮤" hidden="1">{#N/A,#N/A,FALSE,"2~8번"}</definedName>
    <definedName name="ㄷㄱㅍㅁㄷㄱ" localSheetId="1" hidden="1">{#N/A,#N/A,FALSE,"골재소요량";#N/A,#N/A,FALSE,"골재소요량"}</definedName>
    <definedName name="ㄷㄱㅍㅁㄷㄱ" hidden="1">{#N/A,#N/A,FALSE,"골재소요량";#N/A,#N/A,FALSE,"골재소요량"}</definedName>
    <definedName name="ㄷㄴ" localSheetId="1" hidden="1">{#N/A,#N/A,FALSE,"조골재"}</definedName>
    <definedName name="ㄷㄴ" hidden="1">{#N/A,#N/A,FALSE,"조골재"}</definedName>
    <definedName name="ㄷㄴㅁㄱㅇ" localSheetId="1" hidden="1">{#N/A,#N/A,FALSE,"골재소요량";#N/A,#N/A,FALSE,"골재소요량"}</definedName>
    <definedName name="ㄷㄴㅁㄱㅇ" hidden="1">{#N/A,#N/A,FALSE,"골재소요량";#N/A,#N/A,FALSE,"골재소요량"}</definedName>
    <definedName name="ㄷㄷ" localSheetId="1" hidden="1">{#N/A,#N/A,FALSE,"혼합골재"}</definedName>
    <definedName name="ㄷㄷ" hidden="1">{#N/A,#N/A,FALSE,"혼합골재"}</definedName>
    <definedName name="ㄷㄷㄷ" localSheetId="1">[0]!BlankMacro1</definedName>
    <definedName name="ㄷㄷㄷ">[0]!BlankMacro1</definedName>
    <definedName name="ㄷㄷㄷㄷㄷㄷ" localSheetId="1" hidden="1">{#N/A,#N/A,FALSE,"운반시간"}</definedName>
    <definedName name="ㄷㄷㄷㄷㄷㄷ" hidden="1">{#N/A,#N/A,FALSE,"운반시간"}</definedName>
    <definedName name="ㄷㄷㄷㄷㅅㅅㅅㅅ">#REF!</definedName>
    <definedName name="ㄷㄷㅈㅊㅍㅌㅋ" localSheetId="1" hidden="1">{#N/A,#N/A,FALSE,"조골재"}</definedName>
    <definedName name="ㄷㄷㅈㅊㅍㅌㅋ" hidden="1">{#N/A,#N/A,FALSE,"조골재"}</definedName>
    <definedName name="ㄷㅁㄹ" localSheetId="1">[0]!BlankMacro1</definedName>
    <definedName name="ㄷㅁㄹ">[0]!BlankMacro1</definedName>
    <definedName name="ㄷㅇㄹ" localSheetId="1" hidden="1">{#N/A,#N/A,FALSE,"단가표지"}</definedName>
    <definedName name="ㄷㅇㄹ" hidden="1">{#N/A,#N/A,FALSE,"단가표지"}</definedName>
    <definedName name="ㄷㅈ">#REF!</definedName>
    <definedName name="ㄷㅈㄱㄱ" localSheetId="1" hidden="1">{#N/A,#N/A,FALSE,"조골재"}</definedName>
    <definedName name="ㄷㅈㄱㄱ" hidden="1">{#N/A,#N/A,FALSE,"조골재"}</definedName>
    <definedName name="ㄷㅈㄹㄹㄷㄹㅇㄴㅇㄴㄹ" localSheetId="1" hidden="1">{#N/A,#N/A,FALSE,"조골재"}</definedName>
    <definedName name="ㄷㅈㄹㄹㄷㄹㅇㄴㅇㄴㄹ" hidden="1">{#N/A,#N/A,FALSE,"조골재"}</definedName>
    <definedName name="ㄷㅈㅈㄱㄷㄱㄷㅈ" localSheetId="1" hidden="1">{#N/A,#N/A,FALSE,"운반시간"}</definedName>
    <definedName name="ㄷㅈㅈㄱㄷㄱㄷㅈ" hidden="1">{#N/A,#N/A,FALSE,"운반시간"}</definedName>
    <definedName name="ㄷㅈㅍㄱㄷㅈㄱ" localSheetId="1" hidden="1">{#N/A,#N/A,FALSE,"2~8번"}</definedName>
    <definedName name="ㄷㅈㅍㄱㄷㅈㄱ" hidden="1">{#N/A,#N/A,FALSE,"2~8번"}</definedName>
    <definedName name="ㄷㅎㄹㅇ" hidden="1">#REF!</definedName>
    <definedName name="다">#REF!</definedName>
    <definedName name="다짐계수">0.875</definedName>
    <definedName name="단">[84]자료!$G$3</definedName>
    <definedName name="단가">#REF!</definedName>
    <definedName name="단관M">[38]DATE!$H$24:$H$85</definedName>
    <definedName name="단뉘중량">#REF!</definedName>
    <definedName name="단면적">#REF!</definedName>
    <definedName name="단면체크">[85]암거치수표!$AB$1:$AB$65536</definedName>
    <definedName name="단면코드">[85]암거치수표!$Z$1:$AA$65536</definedName>
    <definedName name="단빔플랜지">#REF!</definedName>
    <definedName name="단위" localSheetId="1">BlankMacro1</definedName>
    <definedName name="단위">BlankMacro1</definedName>
    <definedName name="단위량" localSheetId="1">BlankMacro1</definedName>
    <definedName name="단위량">BlankMacro1</definedName>
    <definedName name="단위수량">[82]본선부단위수량!$A:$IV</definedName>
    <definedName name="단위수량투" localSheetId="1" hidden="1">{#N/A,#N/A,FALSE,"골재소요량";#N/A,#N/A,FALSE,"골재소요량"}</definedName>
    <definedName name="단위수량투" hidden="1">{#N/A,#N/A,FALSE,"골재소요량";#N/A,#N/A,FALSE,"골재소요량"}</definedName>
    <definedName name="단인상" hidden="1">[8]수지예산!$O$59:$O$59</definedName>
    <definedName name="단중입력">[86]!단중입력</definedName>
    <definedName name="단횡배단">#REF!</definedName>
    <definedName name="답노상">#REF!</definedName>
    <definedName name="답노체">#REF!</definedName>
    <definedName name="답성토부">#REF!</definedName>
    <definedName name="답외노상">#REF!</definedName>
    <definedName name="답외노체">#REF!</definedName>
    <definedName name="답외성토">#REF!</definedName>
    <definedName name="답외절토">#REF!</definedName>
    <definedName name="답절토부">#REF!</definedName>
    <definedName name="당초" localSheetId="1">BlankMacro1</definedName>
    <definedName name="당초">BlankMacro1</definedName>
    <definedName name="더하기">[38]DATE!$J$24:$J$85</definedName>
    <definedName name="덕_트_공">[87]노임단가!DUCT_GONG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리핑">#REF!</definedName>
    <definedName name="덤발파">#REF!</definedName>
    <definedName name="덤토사">#REF!</definedName>
    <definedName name="도로" localSheetId="1">BlankMacro1</definedName>
    <definedName name="도로">BlankMacro1</definedName>
    <definedName name="도로중심">#REF!</definedName>
    <definedName name="도리핑">#REF!</definedName>
    <definedName name="도발파">#REF!</definedName>
    <definedName name="도장2">[88]Sheet3!#REF!</definedName>
    <definedName name="도장수량2">[88]Sheet3!#REF!</definedName>
    <definedName name="도쟈">[89]횡배수관설치현황!#REF!</definedName>
    <definedName name="도토사">#REF!</definedName>
    <definedName name="돋움체">#REF!</definedName>
    <definedName name="동광건설" localSheetId="1" hidden="1">{#N/A,#N/A,FALSE,"골재소요량";#N/A,#N/A,FALSE,"골재소요량"}</definedName>
    <definedName name="동광건설" hidden="1">{#N/A,#N/A,FALSE,"골재소요량";#N/A,#N/A,FALSE,"골재소요량"}</definedName>
    <definedName name="되메우기">#REF!</definedName>
    <definedName name="되메우기1">#REF!</definedName>
    <definedName name="되메우기2">#REF!</definedName>
    <definedName name="됴ㅠ굑ㅇ" localSheetId="1" hidden="1">{#N/A,#N/A,FALSE,"운반시간"}</definedName>
    <definedName name="됴ㅠ굑ㅇ" hidden="1">{#N/A,#N/A,FALSE,"운반시간"}</definedName>
    <definedName name="됵됴귣" localSheetId="1">[0]!BlankMacro1</definedName>
    <definedName name="됵됴귣">[0]!BlankMacro1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께">'[70]토사(PE)'!#REF!</definedName>
    <definedName name="두달">[80]Sheet15!#REF!</definedName>
    <definedName name="뒷채움1">#REF!</definedName>
    <definedName name="뒷채움2">#REF!</definedName>
    <definedName name="등록_시작">[32]!등록_시작</definedName>
    <definedName name="등록_취소">[32]!등록_취소</definedName>
    <definedName name="뚝쌓기">#REF!</definedName>
    <definedName name="ㄹ" localSheetId="1" hidden="1">{#N/A,#N/A,FALSE,"단가표지"}</definedName>
    <definedName name="ㄹ" hidden="1">{#N/A,#N/A,FALSE,"단가표지"}</definedName>
    <definedName name="ㄹ1">#REF!</definedName>
    <definedName name="ㄹㄴ" hidden="1">#REF!</definedName>
    <definedName name="ㄹㄴㅇㅎ">[90]위치조서!$J$8</definedName>
    <definedName name="ㄹㄷㅈ" localSheetId="1" hidden="1">{#N/A,#N/A,FALSE,"표지목차"}</definedName>
    <definedName name="ㄹㄷㅈ" hidden="1">{#N/A,#N/A,FALSE,"표지목차"}</definedName>
    <definedName name="ㄹㄹ">[91]INPUT!$B$4</definedName>
    <definedName name="ㄹㄹㄹ">[91]INPUT!$B$10</definedName>
    <definedName name="ㄹㄹㄹㄹ" localSheetId="1" hidden="1">{#N/A,#N/A,FALSE,"단가표지"}</definedName>
    <definedName name="ㄹㄹㄹㄹ" hidden="1">{#N/A,#N/A,FALSE,"단가표지"}</definedName>
    <definedName name="ㄹㄹㄹㅈㄹ" localSheetId="1" hidden="1">{#N/A,#N/A,FALSE,"혼합골재"}</definedName>
    <definedName name="ㄹㄹㄹㅈㄹ" hidden="1">{#N/A,#N/A,FALSE,"혼합골재"}</definedName>
    <definedName name="ㄹㄹ로" localSheetId="1" hidden="1">{#N/A,#N/A,FALSE,"골재소요량";#N/A,#N/A,FALSE,"골재소요량"}</definedName>
    <definedName name="ㄹㄹ로" hidden="1">{#N/A,#N/A,FALSE,"골재소요량";#N/A,#N/A,FALSE,"골재소요량"}</definedName>
    <definedName name="ㄹㅇ">'[92]표  지'!$J$8</definedName>
    <definedName name="ㄹㅇㄴㅁ">[93]DATE!$J$24:$J$85</definedName>
    <definedName name="ㄹㅇㄴㅂ" localSheetId="1">BlankMacro1</definedName>
    <definedName name="ㄹㅇㄴㅂ">BlankMacro1</definedName>
    <definedName name="ㄹㅇㄹㄷㅈㅍ" localSheetId="1" hidden="1">{#N/A,#N/A,FALSE,"혼합골재"}</definedName>
    <definedName name="ㄹㅇㄹㄷㅈㅍ" hidden="1">{#N/A,#N/A,FALSE,"혼합골재"}</definedName>
    <definedName name="ㄹㅇㄹㅇ" localSheetId="1">'지장물집계(1-7)'!ㄹㅇㄹㅇ</definedName>
    <definedName name="ㄹㅇㄹㅇ">[0]!ㄹㅇㄹㅇ</definedName>
    <definedName name="ㄹㅇㄹㅈㄷㅊ" hidden="1">'[48]98수문일위'!$A$1:$P$2004</definedName>
    <definedName name="ㄹㅇㅁㄴ">[93]DATE!$E$24:$E$85</definedName>
    <definedName name="ㄹㅇㅇㅅㅎㅎ" localSheetId="1">[0]!BlankMacro1</definedName>
    <definedName name="ㄹㅇㅇㅅㅎㅎ">[0]!BlankMacro1</definedName>
    <definedName name="ㄹㅇㅎ">#REF!</definedName>
    <definedName name="ㄹ어">[94]총괄!#REF!</definedName>
    <definedName name="ㄹ화">[29]수로단위수량!#REF!</definedName>
    <definedName name="랑">#REF!</definedName>
    <definedName name="러ㅚ">[95]피벗테이블데이터분석!#REF!</definedName>
    <definedName name="럼">[56]접속도로!#REF!</definedName>
    <definedName name="렁ㄴ">[45]단위수량산출!#REF!</definedName>
    <definedName name="레_무근">'[59]GT 1050x650'!#REF!</definedName>
    <definedName name="레_무근1">'[59]GT 1050x650'!#REF!</definedName>
    <definedName name="레_철근">'[59]GT 1050x650'!#REF!</definedName>
    <definedName name="레미콘">#REF!</definedName>
    <definedName name="레미콘집계">'[64]-레미콘집계'!$A$1:$H$22</definedName>
    <definedName name="료ㅜㅇ교" localSheetId="1" hidden="1">{#N/A,#N/A,FALSE,"표지목차"}</definedName>
    <definedName name="료ㅜㅇ교" hidden="1">{#N/A,#N/A,FALSE,"표지목차"}</definedName>
    <definedName name="룻우ㅕㄴ" localSheetId="1" hidden="1">{#N/A,#N/A,FALSE,"골재소요량";#N/A,#N/A,FALSE,"골재소요량"}</definedName>
    <definedName name="룻우ㅕㄴ" hidden="1">{#N/A,#N/A,FALSE,"골재소요량";#N/A,#N/A,FALSE,"골재소요량"}</definedName>
    <definedName name="륜ㅇㅀㅇㄹㄶ">#REF!</definedName>
    <definedName name="률류" localSheetId="1" hidden="1">{#N/A,#N/A,FALSE,"혼합골재"}</definedName>
    <definedName name="률류" hidden="1">{#N/A,#N/A,FALSE,"혼합골재"}</definedName>
    <definedName name="ㄺ" localSheetId="1">[0]!BlankMacro1</definedName>
    <definedName name="ㄺ">[0]!BlankMacro1</definedName>
    <definedName name="ㄼㅎㅅㄳㄺㅎㅇㅍㅎㅍㄴㅇㄹ">#REF!</definedName>
    <definedName name="ㅀ">#REF!</definedName>
    <definedName name="ㅀㄳㅎ" localSheetId="1" hidden="1">{#N/A,#N/A,FALSE,"혼합골재"}</definedName>
    <definedName name="ㅀㄳㅎ" hidden="1">{#N/A,#N/A,FALSE,"혼합골재"}</definedName>
    <definedName name="ㅀㅁ" localSheetId="1" hidden="1">{#N/A,#N/A,FALSE,"조골재"}</definedName>
    <definedName name="ㅀㅁ" hidden="1">{#N/A,#N/A,FALSE,"조골재"}</definedName>
    <definedName name="ㅀㅅ" localSheetId="1">'지장물집계(1-7)'!ㅀㅅ</definedName>
    <definedName name="ㅀㅅ">[0]!ㅀㅅ</definedName>
    <definedName name="ㅁ" hidden="1">#REF!</definedName>
    <definedName name="ㅁ1">#REF!</definedName>
    <definedName name="ㅁ100">#REF!</definedName>
    <definedName name="ㅁ1000">#REF!</definedName>
    <definedName name="ㅁ1700">#REF!</definedName>
    <definedName name="ㅁ1800">#REF!</definedName>
    <definedName name="ㅁ1882">#REF!</definedName>
    <definedName name="ㅁ202">#REF!</definedName>
    <definedName name="ㅁ2200">#REF!</definedName>
    <definedName name="ㅁ2400">#REF!</definedName>
    <definedName name="ㅁ278">#REF!</definedName>
    <definedName name="ㅁ30">#REF!</definedName>
    <definedName name="ㅁ497">#REF!</definedName>
    <definedName name="ㅁ500">#REF!</definedName>
    <definedName name="ㅁ536">#REF!</definedName>
    <definedName name="ㅁ540">#REF!</definedName>
    <definedName name="ㅁ752">#REF!</definedName>
    <definedName name="ㅁ76">#REF!</definedName>
    <definedName name="ㅁ760">#REF!</definedName>
    <definedName name="ㅁ906">#REF!</definedName>
    <definedName name="ㅁㄱㅁ" localSheetId="1" hidden="1">{#N/A,#N/A,FALSE,"단가표지"}</definedName>
    <definedName name="ㅁㄱㅁ" hidden="1">{#N/A,#N/A,FALSE,"단가표지"}</definedName>
    <definedName name="ㅁㄱㅁㅇ" localSheetId="1" hidden="1">{#N/A,#N/A,FALSE,"2~8번"}</definedName>
    <definedName name="ㅁㄱㅁㅇ" hidden="1">{#N/A,#N/A,FALSE,"2~8번"}</definedName>
    <definedName name="ㅁㄴ" localSheetId="1" hidden="1">{#N/A,#N/A,FALSE,"표지목차"}</definedName>
    <definedName name="ㅁㄴ" hidden="1">{#N/A,#N/A,FALSE,"표지목차"}</definedName>
    <definedName name="ㅁㄴㄴ" localSheetId="1" hidden="1">{#N/A,#N/A,FALSE,"골재소요량";#N/A,#N/A,FALSE,"골재소요량"}</definedName>
    <definedName name="ㅁㄴㄴ" hidden="1">{#N/A,#N/A,FALSE,"골재소요량";#N/A,#N/A,FALSE,"골재소요량"}</definedName>
    <definedName name="ㅁㄴㄹ">[29]수로단위수량!#REF!</definedName>
    <definedName name="ㅁㄴㅇ" localSheetId="1" hidden="1">{#N/A,#N/A,FALSE,"혼합골재"}</definedName>
    <definedName name="ㅁㄴㅇ" hidden="1">{#N/A,#N/A,FALSE,"혼합골재"}</definedName>
    <definedName name="ㅁㄴㅇㄴ" localSheetId="1" hidden="1">{#N/A,#N/A,FALSE,"운반시간"}</definedName>
    <definedName name="ㅁㄴㅇㄴ" hidden="1">{#N/A,#N/A,FALSE,"운반시간"}</definedName>
    <definedName name="ㅁㄴㅇㄹ" hidden="1">#REF!</definedName>
    <definedName name="ㅁㄴㅇ류" hidden="1">#REF!</definedName>
    <definedName name="ㅁㄴㅇㄻㄴㅇㄹㄴ" hidden="1">#REF!</definedName>
    <definedName name="ㅁㄴㅇㅈ" localSheetId="1" hidden="1">{#N/A,#N/A,FALSE,"2~8번"}</definedName>
    <definedName name="ㅁㄴㅇㅈ" hidden="1">{#N/A,#N/A,FALSE,"2~8번"}</definedName>
    <definedName name="ㅁㄴㅇㅍㄴㅇㄴ" hidden="1">'[15]98수문일위'!$A$1:$P$2004</definedName>
    <definedName name="ㅁㄴㅊㅍㅁㅌㅊ펌ㄴㅇㄹ" hidden="1">#REF!</definedName>
    <definedName name="ㅁㄷㄱㅍㄱㅈㅁ" localSheetId="1" hidden="1">{#N/A,#N/A,FALSE,"골재소요량";#N/A,#N/A,FALSE,"골재소요량"}</definedName>
    <definedName name="ㅁㄷㄱㅍㄱㅈㅁ" hidden="1">{#N/A,#N/A,FALSE,"골재소요량";#N/A,#N/A,FALSE,"골재소요량"}</definedName>
    <definedName name="ㅁㄷㅎㅁㅎㅁ" localSheetId="1" hidden="1">{#N/A,#N/A,FALSE,"조골재"}</definedName>
    <definedName name="ㅁㄷㅎㅁㅎㅁ" hidden="1">{#N/A,#N/A,FALSE,"조골재"}</definedName>
    <definedName name="ㅁㄹㄷ" localSheetId="1" hidden="1">{#N/A,#N/A,FALSE,"표지목차"}</definedName>
    <definedName name="ㅁㄹㄷ" hidden="1">{#N/A,#N/A,FALSE,"표지목차"}</definedName>
    <definedName name="ㅁㄻㄴㅇ" localSheetId="1" hidden="1">{#N/A,#N/A,FALSE,"골재소요량";#N/A,#N/A,FALSE,"골재소요량"}</definedName>
    <definedName name="ㅁㄻㄴㅇ" hidden="1">{#N/A,#N/A,FALSE,"골재소요량";#N/A,#N/A,FALSE,"골재소요량"}</definedName>
    <definedName name="ㅁㄻㄴㅇㄹㄴㅇㄹㄴ" hidden="1">#REF!</definedName>
    <definedName name="ㅁㅁ" localSheetId="1" hidden="1">{#N/A,#N/A,FALSE,"표지목차"}</definedName>
    <definedName name="ㅁㅁ" hidden="1">{#N/A,#N/A,FALSE,"표지목차"}</definedName>
    <definedName name="ㅁㅁㅁ" localSheetId="1" hidden="1">{#N/A,#N/A,FALSE,"조골재"}</definedName>
    <definedName name="ㅁㅁㅁ" hidden="1">{#N/A,#N/A,FALSE,"조골재"}</definedName>
    <definedName name="ㅁㅁㅁㅁ" localSheetId="1" hidden="1">{#N/A,#N/A,FALSE,"표지목차"}</definedName>
    <definedName name="ㅁㅁㅁㅁ" hidden="1">{#N/A,#N/A,FALSE,"표지목차"}</definedName>
    <definedName name="ㅁㅁㅁㅁㅁㅁ" localSheetId="1" hidden="1">{#N/A,#N/A,FALSE,"혼합골재"}</definedName>
    <definedName name="ㅁㅁㅁㅁㅁㅁ" hidden="1">{#N/A,#N/A,FALSE,"혼합골재"}</definedName>
    <definedName name="ㅁㅁㅁㅁㅁㅁㅁ" localSheetId="1" hidden="1">{#N/A,#N/A,FALSE,"표지목차"}</definedName>
    <definedName name="ㅁㅁㅁㅁㅁㅁㅁ" hidden="1">{#N/A,#N/A,FALSE,"표지목차"}</definedName>
    <definedName name="ㅁㅂ">#REF!</definedName>
    <definedName name="ㅁㅂㅁㅂ">#REF!</definedName>
    <definedName name="ㅁㅇㄷ" localSheetId="1" hidden="1">{#N/A,#N/A,FALSE,"조골재"}</definedName>
    <definedName name="ㅁㅇㄷ" hidden="1">{#N/A,#N/A,FALSE,"조골재"}</definedName>
    <definedName name="ㅁㅇㅁ">[96]Sheet1!#REF!</definedName>
    <definedName name="ㅁㅇㅁㄴㅇ" localSheetId="1" hidden="1">{#N/A,#N/A,FALSE,"조골재"}</definedName>
    <definedName name="ㅁㅇㅁㄴㅇ" hidden="1">{#N/A,#N/A,FALSE,"조골재"}</definedName>
    <definedName name="ㅁㅇㅈ" localSheetId="1" hidden="1">{#N/A,#N/A,FALSE,"표지목차"}</definedName>
    <definedName name="ㅁㅇㅈ" hidden="1">{#N/A,#N/A,FALSE,"표지목차"}</definedName>
    <definedName name="ㅁ인ㅍㅁ닟ㅍㅁㄴㅇㄹ" hidden="1">#REF!</definedName>
    <definedName name="ㅁ읾ㄴㅇㄻ" hidden="1">#REF!</definedName>
    <definedName name="ㅁㅈㄷㄱ" localSheetId="1" hidden="1">{#N/A,#N/A,FALSE,"골재소요량";#N/A,#N/A,FALSE,"골재소요량"}</definedName>
    <definedName name="ㅁㅈㄷㄱ" hidden="1">{#N/A,#N/A,FALSE,"골재소요량";#N/A,#N/A,FALSE,"골재소요량"}</definedName>
    <definedName name="ㅁㅈㄷㅅㅂㄱ흎ㅊ퓨" hidden="1">#REF!</definedName>
    <definedName name="ㅁㅈㅇㅁ" localSheetId="1" hidden="1">{#N/A,#N/A,FALSE,"혼합골재"}</definedName>
    <definedName name="ㅁㅈㅇㅁ" hidden="1">{#N/A,#N/A,FALSE,"혼합골재"}</definedName>
    <definedName name="ㅁㅊㅇㅍㅁㄴㅇㄻㄴㅇㄹ" hidden="1">#REF!</definedName>
    <definedName name="매크로11">[97]!매크로11</definedName>
    <definedName name="매크로4">[97]!매크로4</definedName>
    <definedName name="맨_두겅">'[59]GT 1050x650'!#REF!</definedName>
    <definedName name="맨홀규격">[98]단위수량!$A$3:$Q$7</definedName>
    <definedName name="맨홀뚜껑">#REF!</definedName>
    <definedName name="맨홀인상위치조서" localSheetId="1" hidden="1">{#N/A,#N/A,FALSE,"조골재"}</definedName>
    <definedName name="맨홀인상위치조서" hidden="1">{#N/A,#N/A,FALSE,"조골재"}</definedName>
    <definedName name="맨홀펌프장">#REF!</definedName>
    <definedName name="맨홀펌프장_배관">#REF!</definedName>
    <definedName name="맨홀호수">[98]맨홀수량산출!$A$2</definedName>
    <definedName name="맹암">[81]피벗테이블데이터분석!#REF!</definedName>
    <definedName name="맹암거">[12]적용단위길이!$AB$1:$AH$65536</definedName>
    <definedName name="맹암거형태">[12]피벗테이블데이터분석!#REF!</definedName>
    <definedName name="맹앙">[81]적용단위길이!$AB$1:$AH$65536</definedName>
    <definedName name="머">#REF!</definedName>
    <definedName name="메1">#REF!</definedName>
    <definedName name="메쉬">[82]작업시작!$E$6</definedName>
    <definedName name="메인_메뉴호출">[99]!메인_메뉴호출</definedName>
    <definedName name="메인_시작">[32]!메인_시작</definedName>
    <definedName name="면벽높이">#REF!</definedName>
    <definedName name="면벽두께">#REF!</definedName>
    <definedName name="명진출력" localSheetId="1">'지장물집계(1-7)'!명진출력</definedName>
    <definedName name="명진출력">[0]!명진출력</definedName>
    <definedName name="모21">#REF!</definedName>
    <definedName name="모따기">#REF!</definedName>
    <definedName name="모래">'[70]토사(PE)'!#REF!</definedName>
    <definedName name="모래180규격">[31]SORCE1!$N$1:$Y$15</definedName>
    <definedName name="모래90규격">[100]단위수량!$A$2:$L$14</definedName>
    <definedName name="모름">[101]총괄!#REF!</definedName>
    <definedName name="모모.." localSheetId="1" hidden="1">{#N/A,#N/A,FALSE,"골재소요량";#N/A,#N/A,FALSE,"골재소요량"}</definedName>
    <definedName name="모모.." hidden="1">{#N/A,#N/A,FALSE,"골재소요량";#N/A,#N/A,FALSE,"골재소요량"}</definedName>
    <definedName name="모타역율">#REF!</definedName>
    <definedName name="모타효율">#REF!</definedName>
    <definedName name="몰탈">'[71]맨홀수량산출(A-LINE)'!#REF!</definedName>
    <definedName name="몰탈1">#REF!</definedName>
    <definedName name="몰탈2">#REF!</definedName>
    <definedName name="몰탈콘크리트">'[64]-몰탈콘크리트'!$A$1:$L$12</definedName>
    <definedName name="무근">2.3</definedName>
    <definedName name="무농1호">#REF!</definedName>
    <definedName name="무농2호">#REF!</definedName>
    <definedName name="문양수">'[102]2공구자재집'!#REF!</definedName>
    <definedName name="물량집계">[32]!물량집계</definedName>
    <definedName name="미">#REF!</definedName>
    <definedName name="미1">[101]총괄!#REF!</definedName>
    <definedName name="미끄럼">[56]접속도로!#REF!</definedName>
    <definedName name="미끄럼방지그림">#REF!</definedName>
    <definedName name="미끄럼방지시설2" localSheetId="1">BlankMacro1</definedName>
    <definedName name="미끄럼방지시설2">BlankMacro1</definedName>
    <definedName name="미칩ㅁ">[101]총괄!#REF!</definedName>
    <definedName name="민리ㅓㅣㅓㅎㅁ">#REF!</definedName>
    <definedName name="ㅂ" localSheetId="1" hidden="1">{#N/A,#N/A,FALSE,"혼합골재"}</definedName>
    <definedName name="ㅂ" hidden="1">{#N/A,#N/A,FALSE,"혼합골재"}</definedName>
    <definedName name="ㅂㄷ" localSheetId="1" hidden="1">{#N/A,#N/A,FALSE,"골재소요량";#N/A,#N/A,FALSE,"골재소요량"}</definedName>
    <definedName name="ㅂㄷ" hidden="1">{#N/A,#N/A,FALSE,"골재소요량";#N/A,#N/A,FALSE,"골재소요량"}</definedName>
    <definedName name="ㅂㄷㅇ" localSheetId="1" hidden="1">{#N/A,#N/A,FALSE,"표지목차"}</definedName>
    <definedName name="ㅂㄷㅇ" hidden="1">{#N/A,#N/A,FALSE,"표지목차"}</definedName>
    <definedName name="ㅂㅂ" localSheetId="1" hidden="1">{#N/A,#N/A,FALSE,"표지목차"}</definedName>
    <definedName name="ㅂㅂ" hidden="1">{#N/A,#N/A,FALSE,"표지목차"}</definedName>
    <definedName name="ㅂㅂㅂ">[103]토적계산!#REF!</definedName>
    <definedName name="ㅂㅂㅂㅂ" localSheetId="1" hidden="1">{#N/A,#N/A,FALSE,"운반시간"}</definedName>
    <definedName name="ㅂㅂㅂㅂ" hidden="1">{#N/A,#N/A,FALSE,"운반시간"}</definedName>
    <definedName name="ㅂㅂㅂㅂㅂ" localSheetId="1" hidden="1">{#N/A,#N/A,FALSE,"혼합골재"}</definedName>
    <definedName name="ㅂㅂㅂㅂㅂ" hidden="1">{#N/A,#N/A,FALSE,"혼합골재"}</definedName>
    <definedName name="ㅂㅂㅂㅂㅂㅂㅂㅂㅂ" localSheetId="1" hidden="1">{#N/A,#N/A,FALSE,"표지목차"}</definedName>
    <definedName name="ㅂㅂㅂㅂㅂㅂㅂㅂㅂ" hidden="1">{#N/A,#N/A,FALSE,"표지목차"}</definedName>
    <definedName name="ㅂㅈ" localSheetId="1" hidden="1">{#N/A,#N/A,FALSE,"표지목차"}</definedName>
    <definedName name="ㅂㅈ" hidden="1">{#N/A,#N/A,FALSE,"표지목차"}</definedName>
    <definedName name="ㅂㅈㅂㅈ">#REF!</definedName>
    <definedName name="ㅂㅈㅂㅈㅈ">[103]목차!#REF!</definedName>
    <definedName name="ㅂㅈㅈ" localSheetId="1" hidden="1">{#N/A,#N/A,FALSE,"운반시간"}</definedName>
    <definedName name="ㅂㅈㅈ" hidden="1">{#N/A,#N/A,FALSE,"운반시간"}</definedName>
    <definedName name="바닥">'[70]토사(PE)'!#REF!</definedName>
    <definedName name="바보" localSheetId="1">'지장물집계(1-7)'!바보</definedName>
    <definedName name="바보">[0]!바보</definedName>
    <definedName name="박">[104]자료!$G$3</definedName>
    <definedName name="방_모">'[59]GT 1050x650'!#REF!</definedName>
    <definedName name="방수1">#REF!</definedName>
    <definedName name="방수2">#REF!</definedName>
    <definedName name="방수3">#REF!</definedName>
    <definedName name="방수4">#REF!</definedName>
    <definedName name="방지">#REF!</definedName>
    <definedName name="방호벽">#REF!</definedName>
    <definedName name="배" localSheetId="1">'지장물집계(1-7)'!배</definedName>
    <definedName name="배">[0]!배</definedName>
    <definedName name="배1" localSheetId="1">'지장물집계(1-7)'!배1</definedName>
    <definedName name="배1">[0]!배1</definedName>
    <definedName name="배강거몰">[12]특수기호강도거푸집!$S$2:$V$7</definedName>
    <definedName name="배관자재중량">[105]단가!$C$51:$I$60</definedName>
    <definedName name="배수" localSheetId="1">BlankMacro1</definedName>
    <definedName name="배수">BlankMacro1</definedName>
    <definedName name="배수관">#REF!</definedName>
    <definedName name="배수관동수량집계표" localSheetId="1" hidden="1">{#N/A,#N/A,FALSE,"2~8번"}</definedName>
    <definedName name="배수관동수량집계표" hidden="1">{#N/A,#N/A,FALSE,"2~8번"}</definedName>
    <definedName name="버팀1단">[31]가시설단위수량!$D$10</definedName>
    <definedName name="버팀2단">[31]가시설단위수량!$D$11</definedName>
    <definedName name="번들1호">#REF!</definedName>
    <definedName name="번들2호">#REF!</definedName>
    <definedName name="번들3호">#REF!</definedName>
    <definedName name="번호">'[106]Sheet1 (2)'!#REF!</definedName>
    <definedName name="벽두께">#REF!</definedName>
    <definedName name="보강">[101]총괄!#REF!</definedName>
    <definedName name="보강벽">[101]총괄!#REF!</definedName>
    <definedName name="보도">#REF!</definedName>
    <definedName name="보도폐기물">#REF!</definedName>
    <definedName name="보조기층">#REF!</definedName>
    <definedName name="보조기층두께">[82]작업시작!$C$4</definedName>
    <definedName name="보지">#REF!</definedName>
    <definedName name="보차도" localSheetId="1">'지장물집계(1-7)'!보차도</definedName>
    <definedName name="보차도">[0]!보차도</definedName>
    <definedName name="복통경비">[107]수원공사비!#REF!</definedName>
    <definedName name="복통노무비">[107]수원공사비!#REF!</definedName>
    <definedName name="복통재료비">[107]수원공사비!#REF!</definedName>
    <definedName name="본선거리">#REF!</definedName>
    <definedName name="본선부포장집계표" localSheetId="1" hidden="1">{#N/A,#N/A,FALSE,"2~8번"}</definedName>
    <definedName name="본선부포장집계표" hidden="1">{#N/A,#N/A,FALSE,"2~8번"}</definedName>
    <definedName name="본선연장">#REF!</definedName>
    <definedName name="본선차도폭">#REF!</definedName>
    <definedName name="본선포장">#REF!</definedName>
    <definedName name="부" localSheetId="1">BlankMacro1</definedName>
    <definedName name="부">BlankMacro1</definedName>
    <definedName name="부가11">#REF!</definedName>
    <definedName name="부가가치세">#REF!</definedName>
    <definedName name="부가가치세요율">#REF!</definedName>
    <definedName name="부가가치세요율_변경">#REF!</definedName>
    <definedName name="부가세">#REF!</definedName>
    <definedName name="부대">#REF!</definedName>
    <definedName name="부대공">#REF!</definedName>
    <definedName name="부대공1">[108]!일위코드입력매크로</definedName>
    <definedName name="부대공사" localSheetId="1" hidden="1">{"'중기작업1'!$A$1:$V$18"}</definedName>
    <definedName name="부대공사" hidden="1">{"'중기작업1'!$A$1:$V$18"}</definedName>
    <definedName name="부대공총괄수량집계" localSheetId="1" hidden="1">{#N/A,#N/A,FALSE,"2~8번"}</definedName>
    <definedName name="부대공총괄수량집계" hidden="1">{#N/A,#N/A,FALSE,"2~8번"}</definedName>
    <definedName name="부대집" localSheetId="1">BlankMacro1</definedName>
    <definedName name="부대집">BlankMacro1</definedName>
    <definedName name="부손익" localSheetId="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블록H">#REF!</definedName>
    <definedName name="블록V">#REF!</definedName>
    <definedName name="비계">[60]Sheet1!$C$14</definedName>
    <definedName name="빔간격">#REF!</definedName>
    <definedName name="빔높이">#REF!</definedName>
    <definedName name="빽업">[85]재료집계표빽업!$A:$IV</definedName>
    <definedName name="ㅅ" localSheetId="1" hidden="1">{#N/A,#N/A,FALSE,"조골재"}</definedName>
    <definedName name="ㅅ" hidden="1">{#N/A,#N/A,FALSE,"조골재"}</definedName>
    <definedName name="ㅅ.." localSheetId="1" hidden="1">{#N/A,#N/A,FALSE,"골재소요량";#N/A,#N/A,FALSE,"골재소요량"}</definedName>
    <definedName name="ㅅ.." hidden="1">{#N/A,#N/A,FALSE,"골재소요량";#N/A,#N/A,FALSE,"골재소요량"}</definedName>
    <definedName name="ㅅㄱ교">#REF!</definedName>
    <definedName name="ㅅ곳ㄴ고" localSheetId="1" hidden="1">{#N/A,#N/A,FALSE,"2~8번"}</definedName>
    <definedName name="ㅅ곳ㄴ고" hidden="1">{#N/A,#N/A,FALSE,"2~8번"}</definedName>
    <definedName name="ㅅ교ㅠㅛㄷㄴ" localSheetId="1">[0]!BlankMacro1</definedName>
    <definedName name="ㅅ교ㅠㅛㄷㄴ">[0]!BlankMacro1</definedName>
    <definedName name="ㅅ균ㅇㅅㄱㄷ" localSheetId="1">[0]!BlankMacro1</definedName>
    <definedName name="ㅅ균ㅇㅅㄱㄷ">[0]!BlankMacro1</definedName>
    <definedName name="ㅅㄳ" localSheetId="1" hidden="1">{#N/A,#N/A,FALSE,"골재소요량";#N/A,#N/A,FALSE,"골재소요량"}</definedName>
    <definedName name="ㅅㄳ" hidden="1">{#N/A,#N/A,FALSE,"골재소요량";#N/A,#N/A,FALSE,"골재소요량"}</definedName>
    <definedName name="ㅅㄷㄱ">[109]횡배위치!$D$2:$H$15</definedName>
    <definedName name="ㅅ됵듓ㄷㅈㅍㅁ" localSheetId="1">[0]!BlankMacro1</definedName>
    <definedName name="ㅅ됵듓ㄷㅈㅍㅁ">[0]!BlankMacro1</definedName>
    <definedName name="ㅅㅅ" localSheetId="1" hidden="1">{#N/A,#N/A,FALSE,"골재소요량";#N/A,#N/A,FALSE,"골재소요량"}</definedName>
    <definedName name="ㅅㅅ" hidden="1">{#N/A,#N/A,FALSE,"골재소요량";#N/A,#N/A,FALSE,"골재소요량"}</definedName>
    <definedName name="ㅅㅅㅅ" localSheetId="1" hidden="1">{#N/A,#N/A,FALSE,"2~8번"}</definedName>
    <definedName name="ㅅㅅㅅ" hidden="1">{#N/A,#N/A,FALSE,"2~8번"}</definedName>
    <definedName name="ㅅㅅㅅㅅ" localSheetId="1" hidden="1">{#N/A,#N/A,FALSE,"2~8번"}</definedName>
    <definedName name="ㅅㅅㅅㅅ" hidden="1">{#N/A,#N/A,FALSE,"2~8번"}</definedName>
    <definedName name="ㅅㅅㅅㅅㅅ" localSheetId="1" hidden="1">{#N/A,#N/A,FALSE,"골재소요량";#N/A,#N/A,FALSE,"골재소요량"}</definedName>
    <definedName name="ㅅㅅㅅㅅㅅ" hidden="1">{#N/A,#N/A,FALSE,"골재소요량";#N/A,#N/A,FALSE,"골재소요량"}</definedName>
    <definedName name="ㅅㅅㅅㅅㅅㅅㅅ" localSheetId="1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localSheetId="1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localSheetId="1" hidden="1">{#N/A,#N/A,FALSE,"조골재"}</definedName>
    <definedName name="ㅅ여ㅛ윣ㄴ" hidden="1">{#N/A,#N/A,FALSE,"조골재"}</definedName>
    <definedName name="ㅅ융ㄴㄳ" localSheetId="1" hidden="1">{#N/A,#N/A,FALSE,"조골재"}</definedName>
    <definedName name="ㅅ융ㄴㄳ" hidden="1">{#N/A,#N/A,FALSE,"조골재"}</definedName>
    <definedName name="ㅅㅎ공ㅋ" localSheetId="1" hidden="1">{#N/A,#N/A,FALSE,"단가표지"}</definedName>
    <definedName name="ㅅㅎ공ㅋ" hidden="1">{#N/A,#N/A,FALSE,"단가표지"}</definedName>
    <definedName name="사">#REF!</definedName>
    <definedName name="사1">'[110]콘_재료분리(1)'!#REF!</definedName>
    <definedName name="사22">'[110]콘_재료분리(1)'!#REF!</definedName>
    <definedName name="사점오">[111]날개수량1.5!$C$32:$P$35</definedName>
    <definedName name="사진대지" localSheetId="1">'지장물집계(1-7)'!사진대지</definedName>
    <definedName name="사진대지">[0]!사진대지</definedName>
    <definedName name="사진대지5" localSheetId="1">'지장물집계(1-7)'!사진대지5</definedName>
    <definedName name="사진대지5">[0]!사진대지5</definedName>
    <definedName name="사토인경우동일">#REF!</definedName>
    <definedName name="사통경비">[107]수원공사비!#REF!</definedName>
    <definedName name="사통노무비">[107]수원공사비!#REF!</definedName>
    <definedName name="사통재료비">[107]수원공사비!#REF!</definedName>
    <definedName name="산" localSheetId="1">BlankMacro1</definedName>
    <definedName name="산">BlankMacro1</definedName>
    <definedName name="산___출___근___거">[3]수로단위수량!#REF!</definedName>
    <definedName name="산마루측구" localSheetId="1">BlankMacro1</definedName>
    <definedName name="산마루측구">BlankMacro1</definedName>
    <definedName name="산식">#N/A</definedName>
    <definedName name="산재보험료">#REF!</definedName>
    <definedName name="산재보험료요율">#REF!</definedName>
    <definedName name="산재보험료요율_변경">#REF!</definedName>
    <definedName name="산재보험료율">[57]요율!$F$8</definedName>
    <definedName name="산출근거1" localSheetId="1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산출근거1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산출집계표">#REF!</definedName>
    <definedName name="삼">[111]날개수량1.5!$C$20:$P$23</definedName>
    <definedName name="삼점오">[111]날개수량1.5!$C$24:$P$27</definedName>
    <definedName name="상림1호">#REF!</definedName>
    <definedName name="상림2호">#REF!</definedName>
    <definedName name="상림3호">#REF!</definedName>
    <definedName name="상부">'[70]토사(PE)'!#REF!</definedName>
    <definedName name="상부슬라브">#REF!</definedName>
    <definedName name="새로">[69]배수관집계!$AU$14:$AV$24</definedName>
    <definedName name="새이름">[69]배수관집계!$AW$14:$AX$24</definedName>
    <definedName name="새쪽">[112]보고서원고!#REF!</definedName>
    <definedName name="생사1호">#REF!</definedName>
    <definedName name="생사2호">#REF!</definedName>
    <definedName name="생사기존">#REF!</definedName>
    <definedName name="서">#REF!</definedName>
    <definedName name="석축">#REF!</definedName>
    <definedName name="석토공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택층두께">0.2</definedName>
    <definedName name="설계CBR">#REF!</definedName>
    <definedName name="설계단면력요약.SAP90Work" localSheetId="1">'지장물집계(1-7)'!설계단면력요약.SAP90Work</definedName>
    <definedName name="설계단면력요약.SAP90Work">[0]!설계단면력요약.SAP90Work</definedName>
    <definedName name="설치">[3]수로단위수량!#REF!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소">[84]자료!$B$1:$C$65536</definedName>
    <definedName name="소계">#REF!</definedName>
    <definedName name="소켓무게">[113]DATE!$G$24:$G$79</definedName>
    <definedName name="송곡교">#REF!</definedName>
    <definedName name="송수관로구경">#REF!</definedName>
    <definedName name="송천1">#REF!</definedName>
    <definedName name="송천2">#REF!</definedName>
    <definedName name="쇼ㅠㅠㅇㄳ" localSheetId="1">[0]!BlankMacro1</definedName>
    <definedName name="쇼ㅠㅠㅇㄳ">[0]!BlankMacro1</definedName>
    <definedName name="쇽">[114]위치조서!$J$8</definedName>
    <definedName name="수" hidden="1">#REF!</definedName>
    <definedName name="수량">#REF!</definedName>
    <definedName name="수리시설개보수요율" localSheetId="1" hidden="1">{"'중기작업1'!$A$1:$V$18"}</definedName>
    <definedName name="수리시설개보수요율" hidden="1">{"'중기작업1'!$A$1:$V$18"}</definedName>
    <definedName name="수리판단">[85]암거수리계산서!$T$1:$X$65536</definedName>
    <definedName name="수식입력매크로">[115]!수식입력매크로</definedName>
    <definedName name="수자재단위당">[116]수자재단위당!$A$4:$M$38</definedName>
    <definedName name="수중_토사">[117]총집계표!#REF!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[105]단가!$C$66:$D$77</definedName>
    <definedName name="수중케이블단가">#REF!</definedName>
    <definedName name="수축">[82]작업시작!$E$3</definedName>
    <definedName name="숙">#REF!</definedName>
    <definedName name="스페이셔">#REF!</definedName>
    <definedName name="슬래브">#REF!</definedName>
    <definedName name="슬래브두께">#REF!</definedName>
    <definedName name="슬래브총괄수량집계표">'[118]Sheet1 (2)'!#REF!</definedName>
    <definedName name="시_이음">'[59]GT 1050x650'!#REF!</definedName>
    <definedName name="시_행_전">#REF!</definedName>
    <definedName name="시공이음H">[119]단위수량!$G$10</definedName>
    <definedName name="시멘">[22]총괄!#REF!</definedName>
    <definedName name="신상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종면">[12]종배수관면벽신!$A$34:$J$40</definedName>
    <definedName name="신종배수">'[12]종배수관(신)'!$A$27:$L$33</definedName>
    <definedName name="신청서출력" localSheetId="1">'지장물집계(1-7)'!신청서출력</definedName>
    <definedName name="신청서출력">[0]!신청서출력</definedName>
    <definedName name="신축이음각도">#REF!</definedName>
    <definedName name="신축이음갯수">#REF!</definedName>
    <definedName name="신축이음채움재">[60]Sheet1!$C$8</definedName>
    <definedName name="신흥1호">#REF!</definedName>
    <definedName name="신흥2호">#REF!</definedName>
    <definedName name="심우">#REF!</definedName>
    <definedName name="심우을">#REF!</definedName>
    <definedName name="ㅇ">#REF!</definedName>
    <definedName name="ㅇ1">[120]수량산출!#REF!</definedName>
    <definedName name="ㅇㄱㅇㄹ" localSheetId="1">'지장물집계(1-7)'!ㅇㄱㅇㄹ</definedName>
    <definedName name="ㅇㄱㅇㄹ">[0]!ㅇㄱㅇㄹ</definedName>
    <definedName name="ㅇㄱ효" localSheetId="1" hidden="1">{#N/A,#N/A,FALSE,"조골재"}</definedName>
    <definedName name="ㅇㄱ효" hidden="1">{#N/A,#N/A,FALSE,"조골재"}</definedName>
    <definedName name="ㅇㄴㄹ" hidden="1">[121]차액보증!#REF!</definedName>
    <definedName name="ㅇㄴㄹㄹㅇㄴㅇㄴㄹ" localSheetId="1" hidden="1">{#N/A,#N/A,FALSE,"전력간선"}</definedName>
    <definedName name="ㅇㄴㄹㄹㅇㄴㅇㄴㄹ" hidden="1">{#N/A,#N/A,FALSE,"전력간선"}</definedName>
    <definedName name="ㅇㄴㄹㅇㄴㄹㅇㄴ" localSheetId="1" hidden="1">{#N/A,#N/A,FALSE,"조골재"}</definedName>
    <definedName name="ㅇㄴㄹㅇㄴㄹㅇㄴ" hidden="1">{#N/A,#N/A,FALSE,"조골재"}</definedName>
    <definedName name="ㅇㄴㅀ" localSheetId="1">BlankMacro1</definedName>
    <definedName name="ㅇㄴㅀ">BlankMacro1</definedName>
    <definedName name="ㅇㄴㅁ" localSheetId="1">[0]!BlankMacro1</definedName>
    <definedName name="ㅇㄴㅁ">[0]!BlankMacro1</definedName>
    <definedName name="ㅇㄴㅋㅋㅌ" localSheetId="1" hidden="1">{#N/A,#N/A,FALSE,"혼합골재"}</definedName>
    <definedName name="ㅇㄴㅋㅋㅌ" hidden="1">{#N/A,#N/A,FALSE,"혼합골재"}</definedName>
    <definedName name="ㅇㄴㅍㄴㄱ" localSheetId="1" hidden="1">{#N/A,#N/A,FALSE,"골재소요량";#N/A,#N/A,FALSE,"골재소요량"}</definedName>
    <definedName name="ㅇㄴㅍㄴㄱ" hidden="1">{#N/A,#N/A,FALSE,"골재소요량";#N/A,#N/A,FALSE,"골재소요량"}</definedName>
    <definedName name="ㅇㄴ호">#REF!</definedName>
    <definedName name="ㅇㄷ" localSheetId="1">[0]!BlankMacro1</definedName>
    <definedName name="ㅇㄷ">[0]!BlankMacro1</definedName>
    <definedName name="ㅇㄹ" hidden="1">'[122]98수문일위'!$A$1:$P$2004</definedName>
    <definedName name="ㅇㄹㄹ" hidden="1">#REF!</definedName>
    <definedName name="ㅇㄹㅇㄹ" hidden="1">#REF!</definedName>
    <definedName name="ㅇ료ㅠㅅㄹ쇼" localSheetId="1">[0]!BlankMacro1</definedName>
    <definedName name="ㅇ료ㅠㅅㄹ쇼">[0]!BlankMacro1</definedName>
    <definedName name="ㅇㄺ" localSheetId="1" hidden="1">{#N/A,#N/A,FALSE,"혼합골재"}</definedName>
    <definedName name="ㅇㄺ" hidden="1">{#N/A,#N/A,FALSE,"혼합골재"}</definedName>
    <definedName name="ㅇㄻㄴㅇㄻㄴㅇㄹ" hidden="1">#REF!</definedName>
    <definedName name="ㅇㄻㅁㅁㅁ" localSheetId="1" hidden="1">{#N/A,#N/A,FALSE,"이정표"}</definedName>
    <definedName name="ㅇㄻㅁㅁㅁ" hidden="1">{#N/A,#N/A,FALSE,"이정표"}</definedName>
    <definedName name="ㅇㅁ">[96]Sheet1!#REF!</definedName>
    <definedName name="ㅇ쇼뉴굔" localSheetId="1" hidden="1">{#N/A,#N/A,FALSE,"조골재"}</definedName>
    <definedName name="ㅇ쇼뉴굔" hidden="1">{#N/A,#N/A,FALSE,"조골재"}</definedName>
    <definedName name="ㅇ수ㅕㅜㅇ" localSheetId="1" hidden="1">{#N/A,#N/A,FALSE,"단가표지"}</definedName>
    <definedName name="ㅇ수ㅕㅜㅇ" hidden="1">{#N/A,#N/A,FALSE,"단가표지"}</definedName>
    <definedName name="ㅇ슈ㅜㅛㅜㅛ" localSheetId="1">[0]!BlankMacro1</definedName>
    <definedName name="ㅇ슈ㅜㅛㅜㅛ">[0]!BlankMacro1</definedName>
    <definedName name="ㅇㅇ">'[71]맨홀수량산출(A-LINE)'!#REF!</definedName>
    <definedName name="ㅇㅇ2">[35]접속도로1!#REF!</definedName>
    <definedName name="ㅇㅇㄹㄹㅇ" localSheetId="1" hidden="1">{#N/A,#N/A,FALSE,"전력간선"}</definedName>
    <definedName name="ㅇㅇㄹㄹㅇ" hidden="1">{#N/A,#N/A,FALSE,"전력간선"}</definedName>
    <definedName name="ㅇㅇㅇ">#REF!</definedName>
    <definedName name="ㅇㅇㅇㅇ" localSheetId="1" hidden="1">{#N/A,#N/A,FALSE,"2~8번"}</definedName>
    <definedName name="ㅇㅇㅇㅇ" hidden="1">{#N/A,#N/A,FALSE,"2~8번"}</definedName>
    <definedName name="ㅇㅈㄷㅄㅂㅈㄷㄱ" hidden="1">#REF!</definedName>
    <definedName name="ㅇㅍㄴㅁ3" localSheetId="1" hidden="1">{#N/A,#N/A,FALSE,"조골재"}</definedName>
    <definedName name="ㅇㅍㄴㅁ3" hidden="1">{#N/A,#N/A,FALSE,"조골재"}</definedName>
    <definedName name="ㅇㅎㅇㅀ" localSheetId="1" hidden="1">{#N/A,#N/A,FALSE,"단가표지"}</definedName>
    <definedName name="ㅇㅎㅇㅀ" hidden="1">{#N/A,#N/A,FALSE,"단가표지"}</definedName>
    <definedName name="ㅇ혼">#REF!</definedName>
    <definedName name="아스관">[22]총괄!#REF!</definedName>
    <definedName name="아스콘">#REF!</definedName>
    <definedName name="아스콘기층">#REF!</definedName>
    <definedName name="아스콘표층">#REF!</definedName>
    <definedName name="아스팔트절단" localSheetId="1" hidden="1">{#N/A,#N/A,FALSE,"단가표지"}</definedName>
    <definedName name="아스팔트절단" hidden="1">{#N/A,#N/A,FALSE,"단가표지"}</definedName>
    <definedName name="아연도강관단가">#REF!</definedName>
    <definedName name="아연도배관단가">#REF!</definedName>
    <definedName name="아연도배관자재">#REF!</definedName>
    <definedName name="아콘467">[22]총괄!#REF!</definedName>
    <definedName name="아콘78">[22]총괄!#REF!</definedName>
    <definedName name="아콘관">[22]총괄!#REF!</definedName>
    <definedName name="아트관">[22]총괄!#REF!</definedName>
    <definedName name="안방1호">#REF!</definedName>
    <definedName name="안방2호">#REF!</definedName>
    <definedName name="안전1">#REF!</definedName>
    <definedName name="안전11">#REF!</definedName>
    <definedName name="안전2">#REF!</definedName>
    <definedName name="안전3">#REF!</definedName>
    <definedName name="안전4">#REF!</definedName>
    <definedName name="안전관리비">#REF!</definedName>
    <definedName name="안전관리비요율">#REF!</definedName>
    <definedName name="안전관리비요율_변경">#REF!</definedName>
    <definedName name="안전관리비율">[57]요율!$F$9</definedName>
    <definedName name="안정수위">#REF!</definedName>
    <definedName name="안할래">#REF!</definedName>
    <definedName name="암">#REF!</definedName>
    <definedName name="암거">#REF!</definedName>
    <definedName name="암거공">#REF!</definedName>
    <definedName name="암거높이">[78]암거신구접합!#REF!</definedName>
    <definedName name="암거수량총괄집계" localSheetId="1">BlankMacro1</definedName>
    <definedName name="암거수량총괄집계">BlankMacro1</definedName>
    <definedName name="암거조서">[85]◀암거수리계산조서!$A:$IV</definedName>
    <definedName name="암거폭">#REF!</definedName>
    <definedName name="앞들1호">#REF!</definedName>
    <definedName name="앞들2호">#REF!</definedName>
    <definedName name="양수량">#REF!</definedName>
    <definedName name="어">[123]위치!#REF!</definedName>
    <definedName name="억이상" localSheetId="1" hidden="1">{#N/A,#N/A,FALSE,"2~8번"}</definedName>
    <definedName name="억이상" hidden="1">{#N/A,#N/A,FALSE,"2~8번"}</definedName>
    <definedName name="업체" hidden="1">#REF!</definedName>
    <definedName name="여수토경비">#REF!</definedName>
    <definedName name="여수토노무비">#REF!</definedName>
    <definedName name="여수토재료비">#REF!</definedName>
    <definedName name="여유">#REF!</definedName>
    <definedName name="여유높이상">[61]단위수량!$D$8</definedName>
    <definedName name="여유높이하">[61]단위수량!$D$9</definedName>
    <definedName name="여유폭">[61]단위수량!$D$7</definedName>
    <definedName name="여ㅜㅅㅅㄱㅇ" localSheetId="1" hidden="1">{#N/A,#N/A,FALSE,"골재소요량";#N/A,#N/A,FALSE,"골재소요량"}</definedName>
    <definedName name="여ㅜㅅㅅㄱㅇ" hidden="1">{#N/A,#N/A,FALSE,"골재소요량";#N/A,#N/A,FALSE,"골재소요량"}</definedName>
    <definedName name="여ㅜㅕㅛ수" localSheetId="1">[0]!BlankMacro1</definedName>
    <definedName name="여ㅜㅕㅛ수">[0]!BlankMacro1</definedName>
    <definedName name="역T">#REF!</definedName>
    <definedName name="연">#REF!</definedName>
    <definedName name="연장">#REF!</definedName>
    <definedName name="연하">#REF!</definedName>
    <definedName name="예가작성" localSheetId="1">'지장물집계(1-7)'!예가작성</definedName>
    <definedName name="예가작성">[0]!예가작성</definedName>
    <definedName name="오벽높이">#REF!</definedName>
    <definedName name="오주1호">#REF!</definedName>
    <definedName name="오주2호">#REF!</definedName>
    <definedName name="오주3호">#REF!</definedName>
    <definedName name="오주4호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localSheetId="1" hidden="1">{#N/A,#N/A,FALSE,"혼합골재"}</definedName>
    <definedName name="옹벼집계" hidden="1">{#N/A,#N/A,FALSE,"혼합골재"}</definedName>
    <definedName name="옹벽" localSheetId="1" hidden="1">{#N/A,#N/A,FALSE,"표지목차"}</definedName>
    <definedName name="옹벽" hidden="1">{#N/A,#N/A,FALSE,"표지목차"}</definedName>
    <definedName name="옹벽공">#REF!</definedName>
    <definedName name="옹벽지" localSheetId="1" hidden="1">{#N/A,#N/A,FALSE,"혼합골재"}</definedName>
    <definedName name="옹벽지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외벽">#REF!</definedName>
    <definedName name="요동1호">#REF!</definedName>
    <definedName name="요동2호">#REF!</definedName>
    <definedName name="우강공감율">[79]공사요율!#REF!</definedName>
    <definedName name="우강기본율">[79]공사요율!#REF!</definedName>
    <definedName name="우강사업율">[79]공사요율!#REF!</definedName>
    <definedName name="우강세부율">[79]공사요율!#REF!</definedName>
    <definedName name="우산">#REF!</definedName>
    <definedName name="우수받이위치조서" localSheetId="1" hidden="1">{#N/A,#N/A,FALSE,"단가표지"}</definedName>
    <definedName name="우수받이위치조서" hidden="1">{#N/A,#N/A,FALSE,"단가표지"}</definedName>
    <definedName name="우우">#REF!</definedName>
    <definedName name="운반비">[105]단가!$F$66:$G$77</definedName>
    <definedName name="운암">#REF!</definedName>
    <definedName name="운호1호">#REF!</definedName>
    <definedName name="운호2호">#REF!</definedName>
    <definedName name="운호3호">#REF!</definedName>
    <definedName name="웃ㅇ국ㅇ" localSheetId="1" hidden="1">{#N/A,#N/A,FALSE,"혼합골재"}</definedName>
    <definedName name="웃ㅇ국ㅇ" hidden="1">{#N/A,#N/A,FALSE,"혼합골재"}</definedName>
    <definedName name="원가1" localSheetId="1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가계산">[9]목차!#REF!</definedName>
    <definedName name="원남내역" hidden="1">[124]실행철강하도!$A$1:$A$4</definedName>
    <definedName name="원운1호">#REF!</definedName>
    <definedName name="원운2호">#REF!</definedName>
    <definedName name="원형">#REF!</definedName>
    <definedName name="원형3회">'[71]맨홀수량산출(A-LINE)'!#REF!</definedName>
    <definedName name="원형4회">'[71]맨홀수량산출(A-LINE)'!#REF!</definedName>
    <definedName name="월명출력" localSheetId="1">'지장물집계(1-7)'!월명출력</definedName>
    <definedName name="월명출력">[0]!월명출력</definedName>
    <definedName name="위치">[85]◀암거위치!$A:$IV</definedName>
    <definedName name="유입1">[98]맨홀수량산출!#REF!</definedName>
    <definedName name="유입2">'[71]맨홀수량산출(A-LINE)'!#REF!</definedName>
    <definedName name="유입3">'[71]맨홀수량산출(A-LINE)'!#REF!</definedName>
    <definedName name="유출관경">'[71]맨홀수량산출(A-LINE)'!#REF!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을">#REF!</definedName>
    <definedName name="의" localSheetId="1" hidden="1">{#N/A,#N/A,FALSE,"운반시간"}</definedName>
    <definedName name="의" hidden="1">{#N/A,#N/A,FALSE,"운반시간"}</definedName>
    <definedName name="이">[114]위치조서!$J$8</definedName>
    <definedName name="이라라랄">#REF!</definedName>
    <definedName name="이윤">#REF!</definedName>
    <definedName name="이윤11">#REF!</definedName>
    <definedName name="이윤22">#REF!</definedName>
    <definedName name="이윤요율">#REF!</definedName>
    <definedName name="이윤요율_변경">#REF!</definedName>
    <definedName name="이점오">[111]날개수량1.5!$C$16:$P$19</definedName>
    <definedName name="이태리">#REF!</definedName>
    <definedName name="이태리10">#REF!</definedName>
    <definedName name="이태리2">#REF!</definedName>
    <definedName name="이태리라">#REF!</definedName>
    <definedName name="이토_배관물량">#REF!</definedName>
    <definedName name="이토변실">#REF!</definedName>
    <definedName name="이형관">[38]DATE!$B$24:$B$85</definedName>
    <definedName name="인버트두께">[98]단위수량!$C$10</definedName>
    <definedName name="인쇄">#REF!</definedName>
    <definedName name="인쇄양식" localSheetId="1">'지장물집계(1-7)'!인쇄양식</definedName>
    <definedName name="인쇄양식">[0]!인쇄양식</definedName>
    <definedName name="일">[111]날개수량1.5!$C$4:$P$7</definedName>
    <definedName name="일반11">#REF!</definedName>
    <definedName name="일반112">#REF!</definedName>
    <definedName name="일반관리123">#REF!</definedName>
    <definedName name="일반관리비">#REF!</definedName>
    <definedName name="일반관리비요율">#REF!</definedName>
    <definedName name="일반관리비요율_변경">#REF!</definedName>
    <definedName name="일반관리비율">[57]요율!$F$7</definedName>
    <definedName name="일위">[125]일위산출!$A:$IV</definedName>
    <definedName name="일위규격매크로">[115]!일위규격매크로</definedName>
    <definedName name="일위코드입력매크로">[115]!일위코드입력매크로</definedName>
    <definedName name="일위화면복귀매크로">[115]!일위화면복귀매크로</definedName>
    <definedName name="일점오">[111]날개수량1.5!$C$8:$P$11</definedName>
    <definedName name="입력완료" localSheetId="1">'지장물집계(1-7)'!입력완료</definedName>
    <definedName name="입력완료">[0]!입력완료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금액안" hidden="1">[126]집계표!#REF!</definedName>
    <definedName name="ㅈ" localSheetId="1" hidden="1">{#N/A,#N/A,FALSE,"골재소요량";#N/A,#N/A,FALSE,"골재소요량"}</definedName>
    <definedName name="ㅈ" hidden="1">{#N/A,#N/A,FALSE,"골재소요량";#N/A,#N/A,FALSE,"골재소요량"}</definedName>
    <definedName name="ㅈㄴ" localSheetId="1">[0]!BlankMacro1</definedName>
    <definedName name="ㅈㄴ">[0]!BlankMacro1</definedName>
    <definedName name="ㅈㄷ" localSheetId="1">[0]!BlankMacro1</definedName>
    <definedName name="ㅈㄷ">[0]!BlankMacro1</definedName>
    <definedName name="ㅈㄷㄱ">#REF!</definedName>
    <definedName name="ㅈㄷㄳㅈㄷㅍㅎㄱ" localSheetId="1" hidden="1">{#N/A,#N/A,FALSE,"표지목차"}</definedName>
    <definedName name="ㅈㄷㄳㅈㄷㅍㅎㄱ" hidden="1">{#N/A,#N/A,FALSE,"표지목차"}</definedName>
    <definedName name="ㅈㄷㄳㅎㅍㅂㅈㄱ" localSheetId="1" hidden="1">{#N/A,#N/A,FALSE,"골재소요량";#N/A,#N/A,FALSE,"골재소요량"}</definedName>
    <definedName name="ㅈㄷㄳㅎㅍㅂㅈㄱ" hidden="1">{#N/A,#N/A,FALSE,"골재소요량";#N/A,#N/A,FALSE,"골재소요량"}</definedName>
    <definedName name="ㅈㄷㄻㅇㄹ" hidden="1">#REF!</definedName>
    <definedName name="ㅈㄷㄻㅈ" hidden="1">#REF!</definedName>
    <definedName name="ㅈㄷㅅ">[127]위치조서!$J$8</definedName>
    <definedName name="ㅈㄷㅅㄱㄷㅈ" localSheetId="1">[0]!BlankMacro1</definedName>
    <definedName name="ㅈㄷㅅㄱㄷㅈ">[0]!BlankMacro1</definedName>
    <definedName name="ㅈㅁㄱㄷ" localSheetId="1" hidden="1">{#N/A,#N/A,FALSE,"단가표지"}</definedName>
    <definedName name="ㅈㅁㄱㄷ" hidden="1">{#N/A,#N/A,FALSE,"단가표지"}</definedName>
    <definedName name="ㅈㅂㄱ">[25]자료!$G$3</definedName>
    <definedName name="ㅈㅇㅁㄴ" localSheetId="1" hidden="1">{#N/A,#N/A,FALSE,"혼합골재"}</definedName>
    <definedName name="ㅈㅇㅁㄴ" hidden="1">{#N/A,#N/A,FALSE,"혼합골재"}</definedName>
    <definedName name="ㅈㅈ" localSheetId="1" hidden="1">{#N/A,#N/A,FALSE,"조골재"}</definedName>
    <definedName name="ㅈㅈ" hidden="1">{#N/A,#N/A,FALSE,"조골재"}</definedName>
    <definedName name="ㅈㅈㅈ" localSheetId="1" hidden="1">{#N/A,#N/A,FALSE,"조골재"}</definedName>
    <definedName name="ㅈㅈㅈ" hidden="1">{#N/A,#N/A,FALSE,"조골재"}</definedName>
    <definedName name="ㅈㅈㅈㅈ">#REF!</definedName>
    <definedName name="ㅈㅈㅈㅈㅈ" localSheetId="1" hidden="1">{#N/A,#N/A,FALSE,"혼합골재"}</definedName>
    <definedName name="ㅈㅈㅈㅈㅈ" hidden="1">{#N/A,#N/A,FALSE,"혼합골재"}</definedName>
    <definedName name="ㅈㅈㅈㅈㅈㅈ">#REF!</definedName>
    <definedName name="자">#REF!</definedName>
    <definedName name="자_트">#REF!</definedName>
    <definedName name="자갈시멘트모래">'[64]자갈,시멘트,모래산출'!$A$1:$G$33</definedName>
    <definedName name="자연수위">#REF!</definedName>
    <definedName name="자재단가근거" hidden="1">#REF!</definedName>
    <definedName name="자재집계표" localSheetId="1">'지장물집계(1-7)'!자재집계표</definedName>
    <definedName name="자재집계표">[0]!자재집계표</definedName>
    <definedName name="자지">#REF!</definedName>
    <definedName name="잔토">#REF!</definedName>
    <definedName name="잡석">'[59]GT 1050x650'!#REF!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료">[107]자재대!#REF!</definedName>
    <definedName name="재료123">#REF!</definedName>
    <definedName name="재료비">#REF!</definedName>
    <definedName name="쟁료비">[128]건축내역!#REF!</definedName>
    <definedName name="저수조만수위">#REF!</definedName>
    <definedName name="전">#REF!</definedName>
    <definedName name="전동기용량">#REF!</definedName>
    <definedName name="전산자료">[129]교각계산!$E$34</definedName>
    <definedName name="접_높">#REF!</definedName>
    <definedName name="접_폭">#REF!</definedName>
    <definedName name="접고">[114]위치조서!$J$8</definedName>
    <definedName name="접기층">#REF!</definedName>
    <definedName name="접노상">#REF!</definedName>
    <definedName name="접보조기층">#REF!</definedName>
    <definedName name="접속">#REF!</definedName>
    <definedName name="접속도로">#REF!</definedName>
    <definedName name="접속면적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현황">#REF!</definedName>
    <definedName name="접절토">#REF!</definedName>
    <definedName name="접택코트">#REF!</definedName>
    <definedName name="접표층">#REF!</definedName>
    <definedName name="접프라임코트">#REF!</definedName>
    <definedName name="정중" localSheetId="1" hidden="1">{"'중기작업1'!$A$1:$V$18"}</definedName>
    <definedName name="정중" hidden="1">{"'중기작업1'!$A$1:$V$18"}</definedName>
    <definedName name="정중이" localSheetId="1" hidden="1">{"'중기작업1'!$A$1:$V$18"}</definedName>
    <definedName name="정중이" hidden="1">{"'중기작업1'!$A$1:$V$18"}</definedName>
    <definedName name="정체인간격">[12]자료입력!$C$21</definedName>
    <definedName name="제당경비">[107]수원공사비!#REF!</definedName>
    <definedName name="제당노무비">[107]수원공사비!#REF!</definedName>
    <definedName name="제당재료비">[107]수원공사비!#REF!</definedName>
    <definedName name="제수문" hidden="1">#REF!</definedName>
    <definedName name="조">'[130]표  지'!$J$8</definedName>
    <definedName name="조사가" hidden="1">[131]입찰안!#REF!</definedName>
    <definedName name="조서">[132]접속도로집!$AL$1</definedName>
    <definedName name="조영">#REF!</definedName>
    <definedName name="조영수">[133]위치조서!$J$8</definedName>
    <definedName name="종">#REF!</definedName>
    <definedName name="종구분">[12]자료입력!$A$16</definedName>
    <definedName name="종날개벽단위수량" localSheetId="1">BlankMacro1</definedName>
    <definedName name="종날개벽단위수량">BlankMacro1</definedName>
    <definedName name="종리핑">#REF!</definedName>
    <definedName name="종면벽">#REF!</definedName>
    <definedName name="종발파">#REF!</definedName>
    <definedName name="종배수">#REF!</definedName>
    <definedName name="종배수날개벽단위수량" localSheetId="1">BlankMacro1</definedName>
    <definedName name="종배수날개벽단위수량">BlankMacro1</definedName>
    <definedName name="종배수수량" localSheetId="1" hidden="1">{#N/A,#N/A,FALSE,"단가표지"}</definedName>
    <definedName name="종배수수량" hidden="1">{#N/A,#N/A,FALSE,"단가표지"}</definedName>
    <definedName name="종배수위치">#REF!</definedName>
    <definedName name="종연장조서">#REF!</definedName>
    <definedName name="종집" localSheetId="1">'지장물집계(1-7)'!종집</definedName>
    <definedName name="종집">[0]!종집</definedName>
    <definedName name="종토사">#REF!</definedName>
    <definedName name="좋아" localSheetId="1">BlankMacro1</definedName>
    <definedName name="좋아">BlankMacro1</definedName>
    <definedName name="죠ㅠㅠㅅㅈ" localSheetId="1">[0]!BlankMacro1</definedName>
    <definedName name="죠ㅠㅠㅅㅈ">[0]!BlankMacro1</definedName>
    <definedName name="주빔플랜지">#REF!</definedName>
    <definedName name="줄떼">#REF!</definedName>
    <definedName name="중간">'[70]토사(PE)'!#REF!</definedName>
    <definedName name="중분대">#REF!</definedName>
    <definedName name="중폭">#REF!</definedName>
    <definedName name="지" localSheetId="1" hidden="1">{#N/A,#N/A,FALSE,"토공2"}</definedName>
    <definedName name="지" hidden="1">{#N/A,#N/A,FALSE,"토공2"}</definedName>
    <definedName name="지구명">[77]자료!$B$1:$C$65536</definedName>
    <definedName name="지급부가제외">[134]지급자재!$J$22</definedName>
    <definedName name="지동">#REF!</definedName>
    <definedName name="지부외배">[134]지급자재!$U$22</definedName>
    <definedName name="지부외평">[134]지급자재!$AF$22</definedName>
    <definedName name="지부포배">[134]지급자재!$T$22</definedName>
    <definedName name="지부포수">[134]지급자재!$T$22</definedName>
    <definedName name="지부포평">[134]지급자재!$AE$22</definedName>
    <definedName name="지선계1">#REF!</definedName>
    <definedName name="지선계2">#REF!</definedName>
    <definedName name="지수판규격">[60]Sheet1!$C$7</definedName>
    <definedName name="지움" localSheetId="1" hidden="1">{#N/A,#N/A,FALSE,"속도"}</definedName>
    <definedName name="지움" hidden="1">{#N/A,#N/A,FALSE,"속도"}</definedName>
    <definedName name="지움2" localSheetId="1" hidden="1">{#N/A,#N/A,FALSE,"토공2"}</definedName>
    <definedName name="지움2" hidden="1">{#N/A,#N/A,FALSE,"토공2"}</definedName>
    <definedName name="지움3" localSheetId="1" hidden="1">{#N/A,#N/A,FALSE,"표지목차"}</definedName>
    <definedName name="지움3" hidden="1">{#N/A,#N/A,FALSE,"표지목차"}</definedName>
    <definedName name="직접노무비">#REF!</definedName>
    <definedName name="집계표">#REF!</definedName>
    <definedName name="집계표투">#REF!</definedName>
    <definedName name="집구">#REF!</definedName>
    <definedName name="집수">[84]자료!$B$1:$C$65536</definedName>
    <definedName name="집수정공수량집계표" localSheetId="1" hidden="1">{#N/A,#N/A,FALSE,"이정표"}</definedName>
    <definedName name="집수정공수량집계표" hidden="1">{#N/A,#N/A,FALSE,"이정표"}</definedName>
    <definedName name="ㅊ" localSheetId="1" hidden="1">{#N/A,#N/A,FALSE,"단가표지"}</definedName>
    <definedName name="ㅊ" hidden="1">{#N/A,#N/A,FALSE,"단가표지"}</definedName>
    <definedName name="ㅊㅊㅊ" localSheetId="1" hidden="1">{#N/A,#N/A,FALSE,"운반시간"}</definedName>
    <definedName name="ㅊㅊㅊ" hidden="1">{#N/A,#N/A,FALSE,"운반시간"}</definedName>
    <definedName name="ㅊㅊㅊㅊㅊ" localSheetId="1" hidden="1">{#N/A,#N/A,FALSE,"단가표지"}</definedName>
    <definedName name="ㅊㅊㅊㅊㅊ" hidden="1">{#N/A,#N/A,FALSE,"단가표지"}</definedName>
    <definedName name="ㅊㅊㅊㅊㅊㅊ" localSheetId="1" hidden="1">{#N/A,#N/A,FALSE,"조골재"}</definedName>
    <definedName name="ㅊㅊㅊㅊㅊㅊ" hidden="1">{#N/A,#N/A,FALSE,"조골재"}</definedName>
    <definedName name="ㅊㅊㅊㅊㅊㅊㅊ" localSheetId="1" hidden="1">{#N/A,#N/A,FALSE,"표지목차"}</definedName>
    <definedName name="ㅊㅊㅊㅊㅊㅊㅊ" hidden="1">{#N/A,#N/A,FALSE,"표지목차"}</definedName>
    <definedName name="ㅊㅍ" hidden="1">#REF!</definedName>
    <definedName name="차" localSheetId="1">[0]!BlankMacro1</definedName>
    <definedName name="차">[0]!BlankMacro1</definedName>
    <definedName name="차2" localSheetId="1">[0]!BlankMacro1</definedName>
    <definedName name="차2">[0]!BlankMacro1</definedName>
    <definedName name="차3" localSheetId="1">[0]!BlankMacro1</definedName>
    <definedName name="차3">[0]!BlankMacro1</definedName>
    <definedName name="차4" localSheetId="1">[0]!BlankMacro1</definedName>
    <definedName name="차4">[0]!BlankMacro1</definedName>
    <definedName name="차5" localSheetId="1">[0]!BlankMacro1</definedName>
    <definedName name="차5">[0]!BlankMacro1</definedName>
    <definedName name="차선">#REF!</definedName>
    <definedName name="차선도">#REF!</definedName>
    <definedName name="차선도색수">[108]!일위코드입력매크로</definedName>
    <definedName name="차선도색집계">[108]!일위코드입력매크로</definedName>
    <definedName name="차수벽높이">#REF!</definedName>
    <definedName name="차수벽두께">#REF!</definedName>
    <definedName name="차집" localSheetId="1">[0]!BlankMacro1</definedName>
    <definedName name="차집">[0]!BlankMacro1</definedName>
    <definedName name="차집관로" localSheetId="1">[0]!BlankMacro1</definedName>
    <definedName name="차집관로">[0]!BlankMacro1</definedName>
    <definedName name="차집관로일반" localSheetId="1">[0]!BlankMacro1</definedName>
    <definedName name="차집관로일반">[0]!BlankMacro1</definedName>
    <definedName name="차집관로토공" localSheetId="1">[0]!BlankMacro1</definedName>
    <definedName name="차집관로토공">[0]!BlankMacro1</definedName>
    <definedName name="착정심도">#REF!</definedName>
    <definedName name="찰샇기" hidden="1">#REF!</definedName>
    <definedName name="철">#REF!</definedName>
    <definedName name="철_13">[135]사다리!#REF!</definedName>
    <definedName name="철_16">[135]사다리!#REF!</definedName>
    <definedName name="철_19">'[59]GT 1050x650'!#REF!</definedName>
    <definedName name="철_199">'[59]GT 1050x650'!#REF!</definedName>
    <definedName name="철_999">'[59]GT 1050x650'!#REF!</definedName>
    <definedName name="철_총">'[59]GT 1050x650'!#REF!</definedName>
    <definedName name="철10">[22]총괄!#REF!</definedName>
    <definedName name="철13">[22]총괄!#REF!</definedName>
    <definedName name="철16">[22]총괄!#REF!</definedName>
    <definedName name="철19">[22]총괄!#REF!</definedName>
    <definedName name="철22">[22]총괄!#REF!</definedName>
    <definedName name="철25">[22]총괄!#REF!</definedName>
    <definedName name="철29">[22]총괄!#REF!</definedName>
    <definedName name="철32">[22]총괄!#REF!</definedName>
    <definedName name="철H10">[22]총괄!#REF!</definedName>
    <definedName name="철계">[22]총괄!#REF!</definedName>
    <definedName name="철고10">[136]총괄!#REF!</definedName>
    <definedName name="철고13">[136]총괄!#REF!</definedName>
    <definedName name="철고16">[136]총괄!#REF!</definedName>
    <definedName name="철고19">[136]총괄!#REF!</definedName>
    <definedName name="철고22">[136]총괄!#REF!</definedName>
    <definedName name="철고25">[136]총괄!#REF!</definedName>
    <definedName name="철고29">[136]총괄!#REF!</definedName>
    <definedName name="철고32">[136]총괄!#REF!</definedName>
    <definedName name="철고계">[136]총괄!#REF!</definedName>
    <definedName name="철고관">[136]총괄!#REF!</definedName>
    <definedName name="철골협의" localSheetId="1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관">[137]총괄!#REF!</definedName>
    <definedName name="철근">2.4</definedName>
    <definedName name="철근깨기수량">#REF!</definedName>
    <definedName name="철근단위중량">#REF!</definedName>
    <definedName name="철근집계">'[64]-철근집계'!$A$1:$K$12</definedName>
    <definedName name="철근총괄1" localSheetId="1" hidden="1">{#N/A,#N/A,FALSE,"표지목차"}</definedName>
    <definedName name="철근총괄1" hidden="1">{#N/A,#N/A,FALSE,"표지목차"}</definedName>
    <definedName name="철목1호">#REF!</definedName>
    <definedName name="철목2호">#REF!</definedName>
    <definedName name="철목3호">#REF!</definedName>
    <definedName name="철목4호">#REF!</definedName>
    <definedName name="첫번">[80]Sheet15!#REF!</definedName>
    <definedName name="청림1호">#REF!</definedName>
    <definedName name="청림2호">#REF!</definedName>
    <definedName name="청림3호">#REF!</definedName>
    <definedName name="총괄자재" localSheetId="1">BlankMacro1</definedName>
    <definedName name="총괄자재">BlankMacro1</definedName>
    <definedName name="총괄자재집계" localSheetId="1">'지장물집계(1-7)'!총괄자재집계</definedName>
    <definedName name="총괄자재집계">[0]!총괄자재집계</definedName>
    <definedName name="총괄횡배수현황" localSheetId="1">BlankMacro1</definedName>
    <definedName name="총괄횡배수현황">BlankMacro1</definedName>
    <definedName name="총괄횡배수현황1" localSheetId="1">BlankMacro1</definedName>
    <definedName name="총괄횡배수현황1">BlankMacro1</definedName>
    <definedName name="총높이">'[70]토사(PE)'!#REF!</definedName>
    <definedName name="총설계내역">[80]Sheet15!#REF!</definedName>
    <definedName name="총원가">#REF!</definedName>
    <definedName name="총폭">#REF!</definedName>
    <definedName name="최종단면">[85]최종단면▶!$A:$IV</definedName>
    <definedName name="출력공사" localSheetId="1">'지장물집계(1-7)'!출력공사</definedName>
    <definedName name="출력공사">[0]!출력공사</definedName>
    <definedName name="충도리">#REF!</definedName>
    <definedName name="충돌">[69]배수관집계!$AH$14:$AX$24</definedName>
    <definedName name="측구단위수량">#REF!</definedName>
    <definedName name="층따기">#REF!</definedName>
    <definedName name="치수표">'[63]-치수표(곡선부)'!$A$1:$N$28</definedName>
    <definedName name="치핑">'[71]맨홀수량산출(A-LINE)'!#REF!</definedName>
    <definedName name="ㅋ">#REF!</definedName>
    <definedName name="ㅋㅋ">#REF!</definedName>
    <definedName name="ㅋㅋㅋ">#REF!</definedName>
    <definedName name="ㅋㅋㅋㅋ" localSheetId="1" hidden="1">{#N/A,#N/A,FALSE,"조골재"}</definedName>
    <definedName name="ㅋㅋㅋㅋ" hidden="1">{#N/A,#N/A,FALSE,"조골재"}</definedName>
    <definedName name="ㅋㅋㅋㅋㅋ" localSheetId="1" hidden="1">{#N/A,#N/A,FALSE,"표지목차"}</definedName>
    <definedName name="ㅋㅋㅋㅋㅋ" hidden="1">{#N/A,#N/A,FALSE,"표지목차"}</definedName>
    <definedName name="ㅋㅋㅋㅋㅋㅋ" localSheetId="1" hidden="1">{#N/A,#N/A,FALSE,"골재소요량";#N/A,#N/A,FALSE,"골재소요량"}</definedName>
    <definedName name="ㅋㅋㅋㅋㅋㅋ" hidden="1">{#N/A,#N/A,FALSE,"골재소요량";#N/A,#N/A,FALSE,"골재소요량"}</definedName>
    <definedName name="ㅋㅋㅋㅋㅋㅋㅋㅋㅋㅋ" localSheetId="1" hidden="1">{#N/A,#N/A,FALSE,"운반시간"}</definedName>
    <definedName name="ㅋㅋㅋㅋㅋㅋㅋㅋㅋㅋ" hidden="1">{#N/A,#N/A,FALSE,"운반시간"}</definedName>
    <definedName name="콘">#REF!</definedName>
    <definedName name="콘1">#REF!</definedName>
    <definedName name="콘100">[22]총괄!#REF!</definedName>
    <definedName name="콘120규격">[31]SORCE1!$AA$1:$AO$15</definedName>
    <definedName name="콘160">[22]총괄!#REF!</definedName>
    <definedName name="콘180">[22]총괄!#REF!</definedName>
    <definedName name="콘180규격">[31]SORCE1!$AQ$1:$BE$15</definedName>
    <definedName name="콘210">[22]총괄!#REF!</definedName>
    <definedName name="콘240">[22]총괄!#REF!</definedName>
    <definedName name="콘270">[22]총괄!#REF!</definedName>
    <definedName name="콘40">'[71]맨홀수량산출(A-LINE)'!#REF!</definedName>
    <definedName name="콘관">[22]총괄!#REF!</definedName>
    <definedName name="콘크리트">[3]수로단위수량!#REF!</definedName>
    <definedName name="콘크리트2" hidden="1">#REF!</definedName>
    <definedName name="콘크리트접속면적">#REF!</definedName>
    <definedName name="콘크리트타설">[62]!일위화면복귀매크로</definedName>
    <definedName name="클">#REF!</definedName>
    <definedName name="ㅌ" localSheetId="1" hidden="1">{#N/A,#N/A,FALSE,"골재소요량";#N/A,#N/A,FALSE,"골재소요량"}</definedName>
    <definedName name="ㅌ" hidden="1">{#N/A,#N/A,FALSE,"골재소요량";#N/A,#N/A,FALSE,"골재소요량"}</definedName>
    <definedName name="ㅌㅋ">#REF!</definedName>
    <definedName name="ㅌㅌ" localSheetId="1" hidden="1">{#N/A,#N/A,FALSE,"조골재"}</definedName>
    <definedName name="ㅌㅌ" hidden="1">{#N/A,#N/A,FALSE,"조골재"}</definedName>
    <definedName name="ㅌㅌㅌ" localSheetId="1" hidden="1">{#N/A,#N/A,FALSE,"골재소요량";#N/A,#N/A,FALSE,"골재소요량"}</definedName>
    <definedName name="ㅌㅌㅌ" hidden="1">{#N/A,#N/A,FALSE,"골재소요량";#N/A,#N/A,FALSE,"골재소요량"}</definedName>
    <definedName name="ㅌㅌㅌㅌ" localSheetId="1" hidden="1">{#N/A,#N/A,FALSE,"2~8번"}</definedName>
    <definedName name="ㅌㅌㅌㅌ" hidden="1">{#N/A,#N/A,FALSE,"2~8번"}</definedName>
    <definedName name="ㅌㅌㅌㅌㅌ" localSheetId="1" hidden="1">{#N/A,#N/A,FALSE,"골재소요량";#N/A,#N/A,FALSE,"골재소요량"}</definedName>
    <definedName name="ㅌㅌㅌㅌㅌ" hidden="1">{#N/A,#N/A,FALSE,"골재소요량";#N/A,#N/A,FALSE,"골재소요량"}</definedName>
    <definedName name="ㅌㅌㅌㅌㅌㅌ" localSheetId="1" hidden="1">{#N/A,#N/A,FALSE,"조골재"}</definedName>
    <definedName name="ㅌㅌㅌㅌㅌㅌ" hidden="1">{#N/A,#N/A,FALSE,"조골재"}</definedName>
    <definedName name="태영" localSheetId="1" hidden="1">{#N/A,#N/A,FALSE,"골재소요량";#N/A,#N/A,FALSE,"골재소요량"}</definedName>
    <definedName name="태영" hidden="1">{#N/A,#N/A,FALSE,"골재소요량";#N/A,#N/A,FALSE,"골재소요량"}</definedName>
    <definedName name="택코">[22]총괄!#REF!</definedName>
    <definedName name="택코트">#REF!</definedName>
    <definedName name="택코팅">#REF!</definedName>
    <definedName name="터">#REF!</definedName>
    <definedName name="터__파__기">#REF!</definedName>
    <definedName name="터_높">#REF!</definedName>
    <definedName name="터_폭">#REF!</definedName>
    <definedName name="터파기">#REF!</definedName>
    <definedName name="터파기구배">#REF!</definedName>
    <definedName name="터파기리핑">#REF!</definedName>
    <definedName name="터파기발파">#REF!</definedName>
    <definedName name="터파기토사">#REF!</definedName>
    <definedName name="템플리트모듈1" localSheetId="1">[0]!BlankMacro1</definedName>
    <definedName name="템플리트모듈1">[0]!BlankMacro1</definedName>
    <definedName name="템플리트모듈2" localSheetId="1">[0]!BlankMacro1</definedName>
    <definedName name="템플리트모듈2">[0]!BlankMacro1</definedName>
    <definedName name="템플리트모듈3" localSheetId="1">[0]!BlankMacro1</definedName>
    <definedName name="템플리트모듈3">[0]!BlankMacro1</definedName>
    <definedName name="템플리트모듈4" localSheetId="1">[0]!BlankMacro1</definedName>
    <definedName name="템플리트모듈4">[0]!BlankMacro1</definedName>
    <definedName name="템플리트모듈5" localSheetId="1">[0]!BlankMacro1</definedName>
    <definedName name="템플리트모듈5">[0]!BlankMacro1</definedName>
    <definedName name="템플리트모듈6" localSheetId="1">[0]!BlankMacro1</definedName>
    <definedName name="템플리트모듈6">[0]!BlankMacro1</definedName>
    <definedName name="토공." localSheetId="1" hidden="1">{#N/A,#N/A,FALSE,"운반시간"}</definedName>
    <definedName name="토공." hidden="1">{#N/A,#N/A,FALSE,"운반시간"}</definedName>
    <definedName name="토공계획">[62]!수식입력매크로</definedName>
    <definedName name="토공집계">[138]!수식입력매크로</definedName>
    <definedName name="토목설계" localSheetId="1" hidden="1">{#N/A,#N/A,FALSE,"골재소요량";#N/A,#N/A,FALSE,"골재소요량"}</definedName>
    <definedName name="토목설계" hidden="1">{#N/A,#N/A,FALSE,"골재소요량";#N/A,#N/A,FALSE,"골재소요량"}</definedName>
    <definedName name="토사천공개소">'[33]가시설(TYPE-A)'!#REF!</definedName>
    <definedName name="토적">[139]피벗테이블데이터분석!#REF!</definedName>
    <definedName name="토적계산서" hidden="1">'[140]#REF'!$A$1:$P$2004</definedName>
    <definedName name="투찰원가" localSheetId="1" hidden="1">{#N/A,#N/A,FALSE,"2~8번"}</definedName>
    <definedName name="투찰원가" hidden="1">{#N/A,#N/A,FALSE,"2~8번"}</definedName>
    <definedName name="튜" localSheetId="1">BlankMacro1</definedName>
    <definedName name="튜">BlankMacro1</definedName>
    <definedName name="특1호_맨홀">#REF!</definedName>
    <definedName name="특1호_부관">#REF!</definedName>
    <definedName name="ㅍ" localSheetId="1" hidden="1">{#N/A,#N/A,FALSE,"혼합골재"}</definedName>
    <definedName name="ㅍ" hidden="1">{#N/A,#N/A,FALSE,"혼합골재"}</definedName>
    <definedName name="ㅍ49">#REF!</definedName>
    <definedName name="ㅍㄴㅇㄹ" hidden="1">#REF!</definedName>
    <definedName name="ㅍㅇㄴ" hidden="1">'[48]98수문일위'!$A$1:$P$2004</definedName>
    <definedName name="ㅍㅋㅌㅊㅍㅇㄷ" hidden="1">'[48]98수문일위'!$A$1:$P$2004</definedName>
    <definedName name="ㅍㅍㅍㅍㅍ" localSheetId="1" hidden="1">{#N/A,#N/A,FALSE,"표지목차"}</definedName>
    <definedName name="ㅍㅍㅍㅍㅍ" hidden="1">{#N/A,#N/A,FALSE,"표지목차"}</definedName>
    <definedName name="파일" hidden="1">#REF!</definedName>
    <definedName name="파일길이">#REF!</definedName>
    <definedName name="파일종갯수">#REF!</definedName>
    <definedName name="파일횡갯수">#REF!</definedName>
    <definedName name="팔" hidden="1">#REF!</definedName>
    <definedName name="펌프구경">#REF!</definedName>
    <definedName name="평균H">#REF!</definedName>
    <definedName name="평균H1">'[33]1-1평균터파기고(1)'!$G$31</definedName>
    <definedName name="평균H2">#REF!</definedName>
    <definedName name="평균높이">[85]◀평균높이▶!$A:$IV</definedName>
    <definedName name="평떼">#REF!</definedName>
    <definedName name="평면선형">#REF!</definedName>
    <definedName name="평창">[82]작업시작!$G$3</definedName>
    <definedName name="포장">#REF!</definedName>
    <definedName name="포장DATA">[61]단위수량!$A$2:$K$5</definedName>
    <definedName name="포장공">#REF!</definedName>
    <definedName name="포장공집계" localSheetId="1" hidden="1">{#N/A,#N/A,FALSE,"골재소요량";#N/A,#N/A,FALSE,"골재소요량"}</definedName>
    <definedName name="포장공집계" hidden="1">{#N/A,#N/A,FALSE,"골재소요량";#N/A,#N/A,FALSE,"골재소요량"}</definedName>
    <definedName name="포장깨기">#REF!</definedName>
    <definedName name="포장두께">[82]작업시작!$C$2</definedName>
    <definedName name="포장상태">#REF!</definedName>
    <definedName name="포장수량">#REF!</definedName>
    <definedName name="포장증감단위수량">#REF!</definedName>
    <definedName name="포장집계">'[64]포장재료(1)'!$A$1:$H$14</definedName>
    <definedName name="포장폭">[82]작업시작!$E$2</definedName>
    <definedName name="폭원">#REF!</definedName>
    <definedName name="표지1" hidden="1">#REF!</definedName>
    <definedName name="표지판" localSheetId="1" hidden="1">{#N/A,#N/A,FALSE,"2~8번"}</definedName>
    <definedName name="표지판" hidden="1">{#N/A,#N/A,FALSE,"2~8번"}</definedName>
    <definedName name="표지판집계표" hidden="1">#REF!</definedName>
    <definedName name="표층">2.32</definedName>
    <definedName name="표층t">[141]접속도로1!#REF!</definedName>
    <definedName name="퓱ㅅㄹㄷㅈ" localSheetId="1">[0]!BlankMacro1</definedName>
    <definedName name="퓱ㅅㄹㄷㅈ">[0]!BlankMacro1</definedName>
    <definedName name="픁ㅋㄽ" localSheetId="1">[0]!BlankMacro1</definedName>
    <definedName name="픁ㅋㄽ">[0]!BlankMacro1</definedName>
    <definedName name="프라">[22]총괄!#REF!</definedName>
    <definedName name="프라임코트">#REF!</definedName>
    <definedName name="프라임코팅">#REF!</definedName>
    <definedName name="프로그램.메인_메뉴호출">[86]!프로그램.메인_메뉴호출</definedName>
    <definedName name="피복두께">[119]단위수량!$C$12</definedName>
    <definedName name="ㅎ" localSheetId="1" hidden="1">{#N/A,#N/A,FALSE,"혼합골재"}</definedName>
    <definedName name="ㅎ" hidden="1">{#N/A,#N/A,FALSE,"혼합골재"}</definedName>
    <definedName name="ㅎㄱ" localSheetId="1">[0]!BlankMacro1</definedName>
    <definedName name="ㅎㄱ">[0]!BlankMacro1</definedName>
    <definedName name="ㅎㄱㄷㅎ" localSheetId="1" hidden="1">{#N/A,#N/A,FALSE,"골재소요량";#N/A,#N/A,FALSE,"골재소요량"}</definedName>
    <definedName name="ㅎㄱㄷㅎ" hidden="1">{#N/A,#N/A,FALSE,"골재소요량";#N/A,#N/A,FALSE,"골재소요량"}</definedName>
    <definedName name="ㅎㄱㅎㅎㄷㄶ" localSheetId="1" hidden="1">{#N/A,#N/A,FALSE,"골재소요량";#N/A,#N/A,FALSE,"골재소요량"}</definedName>
    <definedName name="ㅎㄱㅎㅎㄷㄶ" hidden="1">{#N/A,#N/A,FALSE,"골재소요량";#N/A,#N/A,FALSE,"골재소요량"}</definedName>
    <definedName name="ㅎㄴ로ㅗ">[142]위치!#REF!</definedName>
    <definedName name="ㅎㄴㅇㅁㄹ" hidden="1">'[143]98수문일위'!$A$1:$P$2004</definedName>
    <definedName name="ㅎㄹㄴ" localSheetId="1" hidden="1">{#N/A,#N/A,FALSE,"2~8번"}</definedName>
    <definedName name="ㅎㄹㄴ" hidden="1">{#N/A,#N/A,FALSE,"2~8번"}</definedName>
    <definedName name="ㅎㄹㅇㄹㄴㅇㄴㄹ" localSheetId="1" hidden="1">{#N/A,#N/A,FALSE,"표지목차"}</definedName>
    <definedName name="ㅎㄹㅇㄹㄴㅇㄴㄹ" hidden="1">{#N/A,#N/A,FALSE,"표지목차"}</definedName>
    <definedName name="ㅎ류휴ㅠㅎ휴" localSheetId="1" hidden="1">{#N/A,#N/A,FALSE,"골재소요량";#N/A,#N/A,FALSE,"골재소요량"}</definedName>
    <definedName name="ㅎ류휴ㅠㅎ휴" hidden="1">{#N/A,#N/A,FALSE,"골재소요량";#N/A,#N/A,FALSE,"골재소요량"}</definedName>
    <definedName name="ㅎ류ㅠㅍㅎㅇㅎ" localSheetId="1" hidden="1">{#N/A,#N/A,FALSE,"골재소요량";#N/A,#N/A,FALSE,"골재소요량"}</definedName>
    <definedName name="ㅎ류ㅠㅍㅎㅇㅎ" hidden="1">{#N/A,#N/A,FALSE,"골재소요량";#N/A,#N/A,FALSE,"골재소요량"}</definedName>
    <definedName name="ㅎ률" localSheetId="1" hidden="1">{#N/A,#N/A,FALSE,"조골재"}</definedName>
    <definedName name="ㅎ률" hidden="1">{#N/A,#N/A,FALSE,"조골재"}</definedName>
    <definedName name="ㅎㅁㄷㄱㅎ" localSheetId="1">[0]!BlankMacro1</definedName>
    <definedName name="ㅎㅁㄷㄱㅎ">[0]!BlankMacro1</definedName>
    <definedName name="ㅎㅇㄴ" localSheetId="1" hidden="1">{#N/A,#N/A,FALSE,"2~8번"}</definedName>
    <definedName name="ㅎㅇㄴ" hidden="1">{#N/A,#N/A,FALSE,"2~8번"}</definedName>
    <definedName name="ㅎㅎ" localSheetId="1" hidden="1">{#N/A,#N/A,FALSE,"표지목차"}</definedName>
    <definedName name="ㅎㅎ" hidden="1">{#N/A,#N/A,FALSE,"표지목차"}</definedName>
    <definedName name="ㅎㅎㅇㅎㅇ">#REF!</definedName>
    <definedName name="ㅎㅎㅎ" localSheetId="1" hidden="1">{#N/A,#N/A,FALSE,"혼합골재"}</definedName>
    <definedName name="ㅎㅎㅎ" hidden="1">{#N/A,#N/A,FALSE,"혼합골재"}</definedName>
    <definedName name="ㅎㅎㅎㅇㄴ" localSheetId="1" hidden="1">{#N/A,#N/A,FALSE,"표지목차"}</definedName>
    <definedName name="ㅎㅎㅎㅇㄴ" hidden="1">{#N/A,#N/A,FALSE,"표지목차"}</definedName>
    <definedName name="ㅎㅎㅎㅎ" localSheetId="1" hidden="1">{#N/A,#N/A,FALSE,"2~8번"}</definedName>
    <definedName name="ㅎㅎㅎㅎ" hidden="1">{#N/A,#N/A,FALSE,"2~8번"}</definedName>
    <definedName name="ㅎㅎㅎㅎㅎ" localSheetId="1" hidden="1">{#N/A,#N/A,FALSE,"단가표지"}</definedName>
    <definedName name="ㅎㅎㅎㅎㅎ" hidden="1">{#N/A,#N/A,FALSE,"단가표지"}</definedName>
    <definedName name="ㅎㅎㅎㅎㅎㅎ" localSheetId="1" hidden="1">{#N/A,#N/A,FALSE,"2~8번"}</definedName>
    <definedName name="ㅎㅎㅎㅎㅎㅎ" hidden="1">{#N/A,#N/A,FALSE,"2~8번"}</definedName>
    <definedName name="ㅎㅎㅎㅎㅎㅜㅜ" localSheetId="1" hidden="1">{#N/A,#N/A,FALSE,"조골재"}</definedName>
    <definedName name="ㅎㅎㅎㅎㅎㅜㅜ" hidden="1">{#N/A,#N/A,FALSE,"조골재"}</definedName>
    <definedName name="하">#REF!</definedName>
    <definedName name="하부슬라브">#REF!</definedName>
    <definedName name="하중">#REF!</definedName>
    <definedName name="한" localSheetId="1">BlankMacro1</definedName>
    <definedName name="한">BlankMacro1</definedName>
    <definedName name="한교1호">#REF!</definedName>
    <definedName name="한교2호">#REF!</definedName>
    <definedName name="한교3호">#REF!</definedName>
    <definedName name="한영과일">[80]Sheet15!#REF!</definedName>
    <definedName name="할">#REF!</definedName>
    <definedName name="할증수량">#REF!</definedName>
    <definedName name="합계">#REF!</definedName>
    <definedName name="합판3회">[3]수로단위수량!#REF!</definedName>
    <definedName name="합판4회">[3]수로단위수량!#REF!</definedName>
    <definedName name="합판6회">'[71]맨홀수량산출(A-LINE)'!#REF!</definedName>
    <definedName name="항나" localSheetId="1" hidden="1">{"'급수관로수리계산서'!$A$1:$V$45"}</definedName>
    <definedName name="항나" hidden="1">{"'급수관로수리계산서'!$A$1:$V$45"}</definedName>
    <definedName name="해" localSheetId="1">BlankMacro1</definedName>
    <definedName name="해">BlankMacro1</definedName>
    <definedName name="해룡" localSheetId="1">BlankMacro1</definedName>
    <definedName name="해룡">BlankMacro1</definedName>
    <definedName name="허" localSheetId="1">[0]!BlankMacro1</definedName>
    <definedName name="허">[0]!BlankMacro1</definedName>
    <definedName name="헌치1">#REF!</definedName>
    <definedName name="헌치2">#REF!</definedName>
    <definedName name="헌치H">#REF!</definedName>
    <definedName name="헌치V">#REF!</definedName>
    <definedName name="형상">[38]DATE!$D$24:$D$85</definedName>
    <definedName name="호" localSheetId="1">[0]!BlankMacro1</definedName>
    <definedName name="호">[0]!BlankMacro1</definedName>
    <definedName name="호모" localSheetId="1">'지장물집계(1-7)'!호모</definedName>
    <definedName name="호모">[0]!호모</definedName>
    <definedName name="호안수량">#REF!</definedName>
    <definedName name="호ㅓㅕㅏ6ㅅ서ㅛㅓ" hidden="1">[144]입찰안!#REF!</definedName>
    <definedName name="호ㅠ포" localSheetId="1" hidden="1">{#N/A,#N/A,FALSE,"표지목차"}</definedName>
    <definedName name="호ㅠ포" hidden="1">{#N/A,#N/A,FALSE,"표지목차"}</definedName>
    <definedName name="화">[145]자료!$B$1:$C$65536</definedName>
    <definedName name="화신1호">#REF!</definedName>
    <definedName name="화신2호">#REF!</definedName>
    <definedName name="화신기존1">#REF!</definedName>
    <definedName name="화신기존2">#REF!</definedName>
    <definedName name="화원고무교체">#REF!</definedName>
    <definedName name="확인" localSheetId="1">BlankMacro1</definedName>
    <definedName name="확인">BlankMacro1</definedName>
    <definedName name="확폭구간">#REF!</definedName>
    <definedName name="황룡강배수개선사업">#REF!</definedName>
    <definedName name="황룡지구">#REF!</definedName>
    <definedName name="회시1호">#REF!</definedName>
    <definedName name="회시2호">#REF!</definedName>
    <definedName name="횡1">#REF!</definedName>
    <definedName name="횡2">#REF!</definedName>
    <definedName name="횡3">#REF!</definedName>
    <definedName name="횡4">#REF!</definedName>
    <definedName name="횡5">#REF!</definedName>
    <definedName name="횡6">#REF!</definedName>
    <definedName name="횡7">#REF!</definedName>
    <definedName name="횡8">#REF!</definedName>
    <definedName name="횡날개수집">[146]횡날개수집!$F$18,[146]횡날개수집!$G$18,[146]횡날개수집!$I$18,[146]횡날개수집!$K$18,[146]횡날개수집!$M$18,[146]횡날개수집!$O$18,[146]횡날개수집!$Q$18</definedName>
    <definedName name="횡리핑">#REF!</definedName>
    <definedName name="횡면단">[12]적용단위길이!$L$1:$O$65536</definedName>
    <definedName name="횡면벽2" localSheetId="1">BlankMacro1</definedName>
    <definedName name="횡면벽2">BlankMacro1</definedName>
    <definedName name="횡발파">#REF!</definedName>
    <definedName name="횡배">#REF!</definedName>
    <definedName name="횡배단">[12]적용단위길이!$L$1:$V$65536</definedName>
    <definedName name="횡배단계">#REF!</definedName>
    <definedName name="횡배수관집계본선" localSheetId="1">BlankMacro1</definedName>
    <definedName name="횡배수관집계본선">BlankMacro1</definedName>
    <definedName name="횡배수위치">[147]위치조서!#REF!</definedName>
    <definedName name="횡위치">[85]재료집계표빽업!$A:$IV</definedName>
    <definedName name="횡토사">#REF!</definedName>
    <definedName name="횡현황본선" localSheetId="1">BlankMacro1</definedName>
    <definedName name="횡현황본선">BlankMacro1</definedName>
    <definedName name="횡현황부체" localSheetId="1">BlankMacro1</definedName>
    <definedName name="횡현황부체">BlankMacro1</definedName>
    <definedName name="효ㅛㅛㅛㅛ" localSheetId="1" hidden="1">{#N/A,#N/A,FALSE,"조골재"}</definedName>
    <definedName name="효ㅛㅛㅛㅛ" hidden="1">{#N/A,#N/A,FALSE,"조골재"}</definedName>
    <definedName name="후">[148]!일위코드입력매크로</definedName>
    <definedName name="휀스스스">[149]!수식입력매크로</definedName>
    <definedName name="흄100">[22]총괄!#REF!</definedName>
    <definedName name="흄120">[22]총괄!#REF!</definedName>
    <definedName name="흄150">[22]총괄!#REF!</definedName>
    <definedName name="흄30">[22]총괄!#REF!</definedName>
    <definedName name="흄45">[22]총괄!#REF!</definedName>
    <definedName name="흄50">[22]총괄!#REF!</definedName>
    <definedName name="흄60">[22]총괄!#REF!</definedName>
    <definedName name="흄80">[22]총괄!#REF!</definedName>
    <definedName name="흄90">[22]총괄!#REF!</definedName>
    <definedName name="흄관">[22]총괄!#REF!</definedName>
    <definedName name="흄관집계">'[64]-흄관집계'!$A$1:$J$9</definedName>
    <definedName name="흙노상">#REF!</definedName>
    <definedName name="흙노체">#REF!</definedName>
    <definedName name="흙리핑">#REF!</definedName>
    <definedName name="흙발파">#REF!</definedName>
    <definedName name="흙토사">#REF!</definedName>
    <definedName name="흙편절">#REF!</definedName>
    <definedName name="히히" localSheetId="1" hidden="1">{#N/A,#N/A,FALSE,"조골재"}</definedName>
    <definedName name="히히" hidden="1">{#N/A,#N/A,FALSE,"조골재"}</definedName>
    <definedName name="ㅏ" localSheetId="1" hidden="1">{#N/A,#N/A,FALSE,"골재소요량";#N/A,#N/A,FALSE,"골재소요량"}</definedName>
    <definedName name="ㅏ" hidden="1">{#N/A,#N/A,FALSE,"골재소요량";#N/A,#N/A,FALSE,"골재소요량"}</definedName>
    <definedName name="ㅏ3">#REF!</definedName>
    <definedName name="ㅏㅏ" localSheetId="1" hidden="1">{#N/A,#N/A,FALSE,"2~8번"}</definedName>
    <definedName name="ㅏㅏ" hidden="1">{#N/A,#N/A,FALSE,"2~8번"}</definedName>
    <definedName name="ㅏㅏㅏ" localSheetId="1" hidden="1">{#N/A,#N/A,FALSE,"골재소요량";#N/A,#N/A,FALSE,"골재소요량"}</definedName>
    <definedName name="ㅏㅏㅏ" hidden="1">{#N/A,#N/A,FALSE,"골재소요량";#N/A,#N/A,FALSE,"골재소요량"}</definedName>
    <definedName name="ㅏㅏㅏㅏㅏ" localSheetId="1" hidden="1">{#N/A,#N/A,FALSE,"단가표지"}</definedName>
    <definedName name="ㅏㅏㅏㅏㅏ" hidden="1">{#N/A,#N/A,FALSE,"단가표지"}</definedName>
    <definedName name="ㅏㅏㅏㅏㅏㅏ">#REF!</definedName>
    <definedName name="ㅏㅏㅏㅏㅏㅏㅏ" localSheetId="1" hidden="1">{#N/A,#N/A,FALSE,"운반시간"}</definedName>
    <definedName name="ㅏㅏㅏㅏㅏㅏㅏ" hidden="1">{#N/A,#N/A,FALSE,"운반시간"}</definedName>
    <definedName name="ㅏㅏㅏㅏㅏㅏㅏㅏㅏㅏㅏㅏㅏㅏㅏㅏㅏㅏㅏㅏㅏㅏㅏㅏㅏㅏㅏ" localSheetId="1" hidden="1">{#N/A,#N/A,FALSE,"단가표지"}</definedName>
    <definedName name="ㅏㅏㅏㅏㅏㅏㅏㅏㅏㅏㅏㅏㅏㅏㅏㅏㅏㅏㅏㅏㅏㅏㅏㅏㅏㅏㅏ" hidden="1">{#N/A,#N/A,FALSE,"단가표지"}</definedName>
    <definedName name="ㅏㅓ">#REF!</definedName>
    <definedName name="ㅏㅣ">[101]총괄!#REF!</definedName>
    <definedName name="ㅐ520">#REF!</definedName>
    <definedName name="ㅐㅐ">#REF!</definedName>
    <definedName name="ㅐㅐㅐ">'[150]ABUT수량-A1'!$T$25</definedName>
    <definedName name="ㅐㅐㅐㅐㅐ">#REF!</definedName>
    <definedName name="ㅐㅗㅁㄹ">[101]총괄!#REF!</definedName>
    <definedName name="ㅑㅑㅑ">[151]위치조서!$J$8</definedName>
    <definedName name="ㅑㅑㅑㅅ">#REF!</definedName>
    <definedName name="ㅑㅑㅑㅑ" localSheetId="1" hidden="1">{#N/A,#N/A,FALSE,"운반시간"}</definedName>
    <definedName name="ㅑㅑㅑㅑ" hidden="1">{#N/A,#N/A,FALSE,"운반시간"}</definedName>
    <definedName name="ㅑㅑㅑㅑㅑㅑ" localSheetId="1" hidden="1">{#N/A,#N/A,FALSE,"조골재"}</definedName>
    <definedName name="ㅑㅑㅑㅑㅑㅑ" hidden="1">{#N/A,#N/A,FALSE,"조골재"}</definedName>
    <definedName name="ㅑㅑㅑㅑㅑㅑㅑㅑㅑ" localSheetId="1" hidden="1">{#N/A,#N/A,FALSE,"표지목차"}</definedName>
    <definedName name="ㅑㅑㅑㅑㅑㅑㅑㅑㅑ" hidden="1">{#N/A,#N/A,FALSE,"표지목차"}</definedName>
    <definedName name="ㅑㅕ사" localSheetId="1" hidden="1">{#N/A,#N/A,FALSE,"혼합골재"}</definedName>
    <definedName name="ㅑㅕ사" hidden="1">{#N/A,#N/A,FALSE,"혼합골재"}</definedName>
    <definedName name="ㅑㅣㅕㅕㅣㅏㅎ" localSheetId="1" hidden="1">{#N/A,#N/A,FALSE,"골재소요량";#N/A,#N/A,FALSE,"골재소요량"}</definedName>
    <definedName name="ㅑㅣㅕㅕㅣㅏㅎ" hidden="1">{#N/A,#N/A,FALSE,"골재소요량";#N/A,#N/A,FALSE,"골재소요량"}</definedName>
    <definedName name="ㅓ" localSheetId="1" hidden="1">{#N/A,#N/A,FALSE,"표지목차"}</definedName>
    <definedName name="ㅓ" hidden="1">{#N/A,#N/A,FALSE,"표지목차"}</definedName>
    <definedName name="ㅓ1514">#REF!</definedName>
    <definedName name="ㅓ16">#REF!</definedName>
    <definedName name="ㅓ8">[152]위치조서!$J$8</definedName>
    <definedName name="ㅓㄴㄱ" hidden="1">[153]실행철강하도!$A$1:$A$4</definedName>
    <definedName name="ㅓㅏ" localSheetId="1" hidden="1">{#N/A,#N/A,FALSE,"표지목차"}</definedName>
    <definedName name="ㅓㅏ" hidden="1">{#N/A,#N/A,FALSE,"표지목차"}</definedName>
    <definedName name="ㅓㅏㅓㅎ" localSheetId="1" hidden="1">{#N/A,#N/A,FALSE,"단가표지"}</definedName>
    <definedName name="ㅓㅏㅓㅎ" hidden="1">{#N/A,#N/A,FALSE,"단가표지"}</definedName>
    <definedName name="ㅓㅓ">#REF!</definedName>
    <definedName name="ㅓㅓㅓㅓ" localSheetId="1" hidden="1">{#N/A,#N/A,FALSE,"골재소요량";#N/A,#N/A,FALSE,"골재소요량"}</definedName>
    <definedName name="ㅓㅓㅓㅓ" hidden="1">{#N/A,#N/A,FALSE,"골재소요량";#N/A,#N/A,FALSE,"골재소요량"}</definedName>
    <definedName name="ㅓㅓㅓㅓㅓㅓ" localSheetId="1" hidden="1">{#N/A,#N/A,FALSE,"2~8번"}</definedName>
    <definedName name="ㅓㅓㅓㅓㅓㅓ" hidden="1">{#N/A,#N/A,FALSE,"2~8번"}</definedName>
    <definedName name="ㅓㅓㅓㅓㅓㅓㅓㅓ" localSheetId="1" hidden="1">{#N/A,#N/A,FALSE,"골재소요량";#N/A,#N/A,FALSE,"골재소요량"}</definedName>
    <definedName name="ㅓㅓㅓㅓㅓㅓㅓㅓ" hidden="1">{#N/A,#N/A,FALSE,"골재소요량";#N/A,#N/A,FALSE,"골재소요량"}</definedName>
    <definedName name="ㅓㅓㅓㅓㅓㅓㅓㅓㅓㅓㅓ" localSheetId="1" hidden="1">{#N/A,#N/A,FALSE,"골재소요량";#N/A,#N/A,FALSE,"골재소요량"}</definedName>
    <definedName name="ㅓㅓㅓㅓㅓㅓㅓㅓㅓㅓㅓ" hidden="1">{#N/A,#N/A,FALSE,"골재소요량";#N/A,#N/A,FALSE,"골재소요량"}</definedName>
    <definedName name="ㅓㅕ" localSheetId="1" hidden="1">{#N/A,#N/A,FALSE,"조골재"}</definedName>
    <definedName name="ㅓㅕ" hidden="1">{#N/A,#N/A,FALSE,"조골재"}</definedName>
    <definedName name="ㅔㅔ" hidden="1">[154]집계표!#REF!</definedName>
    <definedName name="ㅔㅔㅔ">#REF!</definedName>
    <definedName name="ㅕ" localSheetId="1" hidden="1">{#N/A,#N/A,FALSE,"혼합골재"}</definedName>
    <definedName name="ㅕ" hidden="1">{#N/A,#N/A,FALSE,"혼합골재"}</definedName>
    <definedName name="ㅕ422">[52]대치판정!#REF!</definedName>
    <definedName name="ㅕㅑ" localSheetId="1" hidden="1">{#N/A,#N/A,FALSE,"2~8번"}</definedName>
    <definedName name="ㅕㅑ" hidden="1">{#N/A,#N/A,FALSE,"2~8번"}</definedName>
    <definedName name="ㅕㅑㅑㅑ" localSheetId="1" hidden="1">{#N/A,#N/A,FALSE,"조골재"}</definedName>
    <definedName name="ㅕㅑㅑㅑ" hidden="1">{#N/A,#N/A,FALSE,"조골재"}</definedName>
    <definedName name="ㅕㅕ" localSheetId="1" hidden="1">{#N/A,#N/A,FALSE,"표지목차"}</definedName>
    <definedName name="ㅕㅕ" hidden="1">{#N/A,#N/A,FALSE,"표지목차"}</definedName>
    <definedName name="ㅕㅕㅕ" localSheetId="1" hidden="1">{#N/A,#N/A,FALSE,"혼합골재"}</definedName>
    <definedName name="ㅕㅕㅕ" hidden="1">{#N/A,#N/A,FALSE,"혼합골재"}</definedName>
    <definedName name="ㅕㅕㅕㅕ" localSheetId="1" hidden="1">{#N/A,#N/A,FALSE,"표지목차"}</definedName>
    <definedName name="ㅕㅕㅕㅕ" hidden="1">{#N/A,#N/A,FALSE,"표지목차"}</definedName>
    <definedName name="ㅕㅕㅕㅕㅕ" localSheetId="1" hidden="1">{#N/A,#N/A,FALSE,"운반시간"}</definedName>
    <definedName name="ㅕㅕㅕㅕㅕ" hidden="1">{#N/A,#N/A,FALSE,"운반시간"}</definedName>
    <definedName name="ㅕㅕㅕㅕㅕㅕ" localSheetId="1" hidden="1">{#N/A,#N/A,FALSE,"단가표지"}</definedName>
    <definedName name="ㅕㅕㅕㅕㅕㅕ" hidden="1">{#N/A,#N/A,FALSE,"단가표지"}</definedName>
    <definedName name="ㅕㅕㅕㅕㅕㅕㅕㅕ" localSheetId="1" hidden="1">{#N/A,#N/A,FALSE,"조골재"}</definedName>
    <definedName name="ㅕㅕㅕㅕㅕㅕㅕㅕ" hidden="1">{#N/A,#N/A,FALSE,"조골재"}</definedName>
    <definedName name="ㅗ" localSheetId="1" hidden="1">{#N/A,#N/A,FALSE,"조골재"}</definedName>
    <definedName name="ㅗ" hidden="1">{#N/A,#N/A,FALSE,"조골재"}</definedName>
    <definedName name="ㅗ32">[24]사각맨홀!#REF!</definedName>
    <definedName name="ㅗㅍ초" localSheetId="1" hidden="1">{#N/A,#N/A,FALSE,"2~8번"}</definedName>
    <definedName name="ㅗㅍ초" hidden="1">{#N/A,#N/A,FALSE,"2~8번"}</definedName>
    <definedName name="ㅗㅎㅎㅌㄹㅋㅅ" localSheetId="1" hidden="1">{#N/A,#N/A,FALSE,"2~8번"}</definedName>
    <definedName name="ㅗㅎㅎㅌㄹㅋㅅ" hidden="1">{#N/A,#N/A,FALSE,"2~8번"}</definedName>
    <definedName name="ㅗㅓ">[101]총괄!#REF!</definedName>
    <definedName name="ㅗㅓㅠ">[155]각형맨홀!#REF!</definedName>
    <definedName name="ㅗㅗㅗㅗㅗㅗ" localSheetId="1" hidden="1">{#N/A,#N/A,FALSE,"2~8번"}</definedName>
    <definedName name="ㅗㅗㅗㅗㅗㅗ" hidden="1">{#N/A,#N/A,FALSE,"2~8번"}</definedName>
    <definedName name="ㅗㅛㅅ">[109]계산중!$AQ$25:$AY$32</definedName>
    <definedName name="ㅛ" localSheetId="1" hidden="1">{#N/A,#N/A,FALSE,"혼합골재"}</definedName>
    <definedName name="ㅛ" hidden="1">{#N/A,#N/A,FALSE,"혼합골재"}</definedName>
    <definedName name="ㅛ셔됴ㅕ" localSheetId="1" hidden="1">{#N/A,#N/A,FALSE,"운반시간"}</definedName>
    <definedName name="ㅛ셔됴ㅕ" hidden="1">{#N/A,#N/A,FALSE,"운반시간"}</definedName>
    <definedName name="ㅛ셔으ㅜㅅ구" localSheetId="1" hidden="1">{#N/A,#N/A,FALSE,"2~8번"}</definedName>
    <definedName name="ㅛ셔으ㅜㅅ구" hidden="1">{#N/A,#N/A,FALSE,"2~8번"}</definedName>
    <definedName name="ㅛㅇ수ㅜㅛㅅㅇ" localSheetId="1" hidden="1">{#N/A,#N/A,FALSE,"2~8번"}</definedName>
    <definedName name="ㅛㅇ수ㅜㅛㅅㅇ" hidden="1">{#N/A,#N/A,FALSE,"2~8번"}</definedName>
    <definedName name="ㅛㅓㄴㄱ5" localSheetId="1" hidden="1">{#N/A,#N/A,FALSE,"단가표지"}</definedName>
    <definedName name="ㅛㅓㄴㄱ5" hidden="1">{#N/A,#N/A,FALSE,"단가표지"}</definedName>
    <definedName name="ㅛㅕㅕㅑㅓ" localSheetId="1" hidden="1">{#N/A,#N/A,FALSE,"표지목차"}</definedName>
    <definedName name="ㅛㅕㅕㅑㅓ" hidden="1">{#N/A,#N/A,FALSE,"표지목차"}</definedName>
    <definedName name="ㅛㅕㅛㅇ" localSheetId="1">[0]!BlankMacro1</definedName>
    <definedName name="ㅛㅕㅛㅇ">[0]!BlankMacro1</definedName>
    <definedName name="ㅛㅕㅜ됴셔" localSheetId="1">[0]!BlankMacro1</definedName>
    <definedName name="ㅛㅕㅜ됴셔">[0]!BlankMacro1</definedName>
    <definedName name="ㅛㅕㅠ교" localSheetId="1">[0]!BlankMacro1</definedName>
    <definedName name="ㅛㅕㅠ교">[0]!BlankMacro1</definedName>
    <definedName name="ㅛㅛ" localSheetId="1" hidden="1">{#N/A,#N/A,FALSE,"골재소요량";#N/A,#N/A,FALSE,"골재소요량"}</definedName>
    <definedName name="ㅛㅛ" hidden="1">{#N/A,#N/A,FALSE,"골재소요량";#N/A,#N/A,FALSE,"골재소요량"}</definedName>
    <definedName name="ㅛㅛㅛㅛ" localSheetId="1" hidden="1">{#N/A,#N/A,FALSE,"표지목차"}</definedName>
    <definedName name="ㅛㅛㅛㅛ" hidden="1">{#N/A,#N/A,FALSE,"표지목차"}</definedName>
    <definedName name="ㅛㅛㅛㅛㅛㅛ" localSheetId="1" hidden="1">{#N/A,#N/A,FALSE,"골재소요량";#N/A,#N/A,FALSE,"골재소요량"}</definedName>
    <definedName name="ㅛㅛㅛㅛㅛㅛ" hidden="1">{#N/A,#N/A,FALSE,"골재소요량";#N/A,#N/A,FALSE,"골재소요량"}</definedName>
    <definedName name="ㅛㅛㅛㅛㅛㅛㅛ" localSheetId="1" hidden="1">{#N/A,#N/A,FALSE,"단가표지"}</definedName>
    <definedName name="ㅛㅛㅛㅛㅛㅛㅛ" hidden="1">{#N/A,#N/A,FALSE,"단가표지"}</definedName>
    <definedName name="ㅛㅜㅛ셔" localSheetId="1">[0]!BlankMacro1</definedName>
    <definedName name="ㅛㅜㅛ셔">[0]!BlankMacro1</definedName>
    <definedName name="ㅛㅠㅗㄱ셔ㅛ" localSheetId="1" hidden="1">{#N/A,#N/A,FALSE,"조골재"}</definedName>
    <definedName name="ㅛㅠㅗㄱ셔ㅛ" hidden="1">{#N/A,#N/A,FALSE,"조골재"}</definedName>
    <definedName name="ㅜ" localSheetId="1" hidden="1">{#N/A,#N/A,FALSE,"혼합골재"}</definedName>
    <definedName name="ㅜ" hidden="1">{#N/A,#N/A,FALSE,"혼합골재"}</definedName>
    <definedName name="ㅜ1">[152]위치조서!$J$8</definedName>
    <definedName name="ㅜㄴ" localSheetId="1" hidden="1">{#N/A,#N/A,FALSE,"운반시간"}</definedName>
    <definedName name="ㅜㄴ" hidden="1">{#N/A,#N/A,FALSE,"운반시간"}</definedName>
    <definedName name="ㅜ여숫유" localSheetId="1" hidden="1">{#N/A,#N/A,FALSE,"운반시간"}</definedName>
    <definedName name="ㅜ여숫유" hidden="1">{#N/A,#N/A,FALSE,"운반시간"}</definedName>
    <definedName name="ㅜ후ㅗㅜㅗ" localSheetId="1" hidden="1">{#N/A,#N/A,FALSE,"단가표지"}</definedName>
    <definedName name="ㅜ후ㅗㅜㅗ" hidden="1">{#N/A,#N/A,FALSE,"단가표지"}</definedName>
    <definedName name="ㅜㅜㅎ" localSheetId="1">[0]!BlankMacro1</definedName>
    <definedName name="ㅜㅜㅎ">[0]!BlankMacro1</definedName>
    <definedName name="ㅜㅜㅜㅜㅜㅜㅜ">#REF!</definedName>
    <definedName name="ㅝㅎㄹ촉ㅇ" localSheetId="1" hidden="1">{#N/A,#N/A,FALSE,"조골재"}</definedName>
    <definedName name="ㅝㅎㄹ촉ㅇ" hidden="1">{#N/A,#N/A,FALSE,"조골재"}</definedName>
    <definedName name="ㅠ" localSheetId="1" hidden="1">{#N/A,#N/A,FALSE,"표지목차"}</definedName>
    <definedName name="ㅠ" hidden="1">{#N/A,#N/A,FALSE,"표지목차"}</definedName>
    <definedName name="ㅠ359">#REF!</definedName>
    <definedName name="ㅠㄱㄷㅅㅎㄱ" localSheetId="1">[0]!BlankMacro1</definedName>
    <definedName name="ㅠㄱㄷㅅㅎㄱ">[0]!BlankMacro1</definedName>
    <definedName name="ㅠㄱ소슈" localSheetId="1" hidden="1">{#N/A,#N/A,FALSE,"골재소요량";#N/A,#N/A,FALSE,"골재소요량"}</definedName>
    <definedName name="ㅠㄱ소슈" hidden="1">{#N/A,#N/A,FALSE,"골재소요량";#N/A,#N/A,FALSE,"골재소요량"}</definedName>
    <definedName name="ㅠ뮤ㅐ" hidden="1">#REF!</definedName>
    <definedName name="ㅠㅅ고" localSheetId="1">[0]!BlankMacro1</definedName>
    <definedName name="ㅠㅅ고">[0]!BlankMacro1</definedName>
    <definedName name="ㅠㅅ롯고" localSheetId="1" hidden="1">{#N/A,#N/A,FALSE,"골재소요량";#N/A,#N/A,FALSE,"골재소요량"}</definedName>
    <definedName name="ㅠㅅ롯고" hidden="1">{#N/A,#N/A,FALSE,"골재소요량";#N/A,#N/A,FALSE,"골재소요량"}</definedName>
    <definedName name="ㅠ숑ㄱ쇼ㅠㅠㅅ" localSheetId="1" hidden="1">{#N/A,#N/A,FALSE,"단가표지"}</definedName>
    <definedName name="ㅠ숑ㄱ쇼ㅠㅠㅅ" hidden="1">{#N/A,#N/A,FALSE,"단가표지"}</definedName>
    <definedName name="ㅠㅠㅠㅠ" localSheetId="1" hidden="1">{#N/A,#N/A,FALSE,"운반시간"}</definedName>
    <definedName name="ㅠㅠㅠㅠ" hidden="1">{#N/A,#N/A,FALSE,"운반시간"}</definedName>
    <definedName name="ㅡ" localSheetId="1" hidden="1">{#N/A,#N/A,FALSE,"조골재"}</definedName>
    <definedName name="ㅡ" hidden="1">{#N/A,#N/A,FALSE,"조골재"}</definedName>
    <definedName name="ㅡㅗㅓㅓㅡㅗㅗㅓㅓㅗ" localSheetId="1" hidden="1">{#N/A,#N/A,FALSE,"운반시간"}</definedName>
    <definedName name="ㅡㅗㅓㅓㅡㅗㅗㅓㅓㅗ" hidden="1">{#N/A,#N/A,FALSE,"운반시간"}</definedName>
    <definedName name="ㅡㅡ" localSheetId="1" hidden="1">{#N/A,#N/A,FALSE,"표지목차"}</definedName>
    <definedName name="ㅡㅡ" hidden="1">{#N/A,#N/A,FALSE,"표지목차"}</definedName>
    <definedName name="ㅡㅡㅡ" localSheetId="1" hidden="1">{#N/A,#N/A,FALSE,"골재소요량";#N/A,#N/A,FALSE,"골재소요량"}</definedName>
    <definedName name="ㅡㅡㅡ" hidden="1">{#N/A,#N/A,FALSE,"골재소요량";#N/A,#N/A,FALSE,"골재소요량"}</definedName>
    <definedName name="ㅡㅡㅡㅡㅡ" localSheetId="1" hidden="1">{#N/A,#N/A,FALSE,"운반시간"}</definedName>
    <definedName name="ㅡㅡㅡㅡㅡ" hidden="1">{#N/A,#N/A,FALSE,"운반시간"}</definedName>
    <definedName name="ㅣ" localSheetId="1" hidden="1">{#N/A,#N/A,FALSE,"2~8번"}</definedName>
    <definedName name="ㅣ" hidden="1">{#N/A,#N/A,FALSE,"2~8번"}</definedName>
    <definedName name="ㅣ1517">'[156]96보완계획7.12'!$L$76</definedName>
    <definedName name="ㅣ1549">'[156]96보완계획7.12'!$L$76</definedName>
    <definedName name="ㅣ206">#REF!</definedName>
    <definedName name="ㅣ618">'[156]96보완계획7.12'!$L$76</definedName>
    <definedName name="ㅣ8ㅣㅏㅣ">[95]적용단위길이!$AB$1:$AH$65536</definedName>
    <definedName name="ㅣㅑㅓ">[101]총괄!#REF!</definedName>
    <definedName name="ㅣㅣㅣ" localSheetId="1" hidden="1">{#N/A,#N/A,FALSE,"조골재"}</definedName>
    <definedName name="ㅣㅣㅣ" hidden="1">{#N/A,#N/A,FALSE,"조골재"}</definedName>
    <definedName name="ㅣㅣㅣㅣㅣㅣ">#REF!</definedName>
  </definedNames>
  <calcPr calcId="145621"/>
</workbook>
</file>

<file path=xl/calcChain.xml><?xml version="1.0" encoding="utf-8"?>
<calcChain xmlns="http://schemas.openxmlformats.org/spreadsheetml/2006/main">
  <c r="G77" i="1" l="1"/>
  <c r="G79" i="1"/>
  <c r="G72" i="1"/>
  <c r="G53" i="1"/>
  <c r="G44" i="1"/>
  <c r="G34" i="1"/>
  <c r="G22" i="1"/>
  <c r="G21" i="1"/>
  <c r="G35" i="1"/>
  <c r="G39" i="1"/>
  <c r="G40" i="1"/>
  <c r="G41" i="1"/>
  <c r="G42" i="1"/>
  <c r="G43" i="1"/>
  <c r="G45" i="1"/>
  <c r="G46" i="1"/>
  <c r="G47" i="1"/>
  <c r="G48" i="1"/>
  <c r="G49" i="1"/>
  <c r="G50" i="1"/>
  <c r="G51" i="1"/>
  <c r="G52" i="1"/>
  <c r="G54" i="1"/>
  <c r="G55" i="1"/>
  <c r="G56" i="1"/>
  <c r="G63" i="1"/>
  <c r="G64" i="1"/>
  <c r="G65" i="1"/>
  <c r="G66" i="1"/>
  <c r="G67" i="1"/>
  <c r="G68" i="1"/>
  <c r="G69" i="1"/>
  <c r="G70" i="1"/>
  <c r="G71" i="1"/>
  <c r="G75" i="1"/>
  <c r="G76" i="1"/>
  <c r="G78" i="1"/>
  <c r="G84" i="1"/>
  <c r="G85" i="1"/>
  <c r="G86" i="1"/>
  <c r="G89" i="1"/>
  <c r="G90" i="1"/>
  <c r="G93" i="1"/>
  <c r="G94" i="1"/>
  <c r="G99" i="1"/>
  <c r="G98" i="1"/>
  <c r="G96" i="1"/>
  <c r="G92" i="1"/>
  <c r="G88" i="1"/>
  <c r="G83" i="1"/>
  <c r="G81" i="1"/>
  <c r="G74" i="1"/>
  <c r="G62" i="1"/>
  <c r="G60" i="1"/>
  <c r="G58" i="1"/>
  <c r="G38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3" i="1"/>
  <c r="G24" i="1"/>
  <c r="G25" i="1"/>
  <c r="G26" i="1"/>
  <c r="G27" i="1"/>
  <c r="G28" i="1"/>
  <c r="G29" i="1"/>
  <c r="G30" i="1"/>
  <c r="G31" i="1"/>
  <c r="G32" i="1"/>
  <c r="G33" i="1"/>
  <c r="G36" i="1"/>
  <c r="G6" i="1"/>
  <c r="F27" i="7" l="1"/>
  <c r="F18" i="7"/>
  <c r="F9" i="7"/>
  <c r="F22" i="5"/>
  <c r="F31" i="4"/>
  <c r="F9" i="3"/>
  <c r="F28" i="2"/>
  <c r="F27" i="2"/>
  <c r="F20" i="2"/>
  <c r="F19" i="2"/>
  <c r="F18" i="2"/>
  <c r="I100" i="1"/>
  <c r="H100" i="1"/>
  <c r="A2" i="1"/>
  <c r="F49" i="2" l="1"/>
</calcChain>
</file>

<file path=xl/comments1.xml><?xml version="1.0" encoding="utf-8"?>
<comments xmlns="http://schemas.openxmlformats.org/spreadsheetml/2006/main">
  <authors>
    <author>신현호</author>
  </authors>
  <commentList>
    <comment ref="A13" authorId="0">
      <text>
        <r>
          <rPr>
            <b/>
            <sz val="9"/>
            <color indexed="81"/>
            <rFont val="돋움"/>
            <family val="3"/>
            <charset val="129"/>
          </rPr>
          <t>신현호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2" authorId="0">
      <text>
        <r>
          <rPr>
            <b/>
            <sz val="9"/>
            <color indexed="81"/>
            <rFont val="돋움"/>
            <family val="3"/>
            <charset val="129"/>
          </rPr>
          <t>신현호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8" authorId="0">
      <text>
        <r>
          <rPr>
            <b/>
            <sz val="9"/>
            <color indexed="81"/>
            <rFont val="돋움"/>
            <family val="3"/>
            <charset val="129"/>
          </rPr>
          <t>신현호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0" authorId="0">
      <text>
        <r>
          <rPr>
            <b/>
            <sz val="9"/>
            <color indexed="81"/>
            <rFont val="돋움"/>
            <family val="3"/>
            <charset val="129"/>
          </rPr>
          <t>신현호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<sst xmlns="http://schemas.openxmlformats.org/spreadsheetml/2006/main" count="1043" uniqueCount="416">
  <si>
    <t>◈    권   리   자   명   단    ◈</t>
    <phoneticPr fontId="3" type="noConversion"/>
  </si>
  <si>
    <t>번  호</t>
    <phoneticPr fontId="3" type="noConversion"/>
  </si>
  <si>
    <t>토  지  소  재  지</t>
    <phoneticPr fontId="3" type="noConversion"/>
  </si>
  <si>
    <t>토지</t>
    <phoneticPr fontId="3" type="noConversion"/>
  </si>
  <si>
    <t>구   분</t>
    <phoneticPr fontId="3" type="noConversion"/>
  </si>
  <si>
    <t>토  지</t>
    <phoneticPr fontId="3" type="noConversion"/>
  </si>
  <si>
    <t>지    적  (㎡)</t>
  </si>
  <si>
    <t>권            리            자</t>
    <phoneticPr fontId="3" type="noConversion"/>
  </si>
  <si>
    <t>(읍,면)</t>
    <phoneticPr fontId="3" type="noConversion"/>
  </si>
  <si>
    <t>(리)</t>
    <phoneticPr fontId="3" type="noConversion"/>
  </si>
  <si>
    <t>번  지</t>
    <phoneticPr fontId="3" type="noConversion"/>
  </si>
  <si>
    <t>총</t>
    <phoneticPr fontId="3" type="noConversion"/>
  </si>
  <si>
    <t>편입</t>
    <phoneticPr fontId="3" type="noConversion"/>
  </si>
  <si>
    <t>주             소</t>
    <phoneticPr fontId="3" type="noConversion"/>
  </si>
  <si>
    <t>성     명</t>
    <phoneticPr fontId="3" type="noConversion"/>
  </si>
  <si>
    <t>1-7호선</t>
    <phoneticPr fontId="3" type="noConversion"/>
  </si>
  <si>
    <t>진도읍</t>
    <phoneticPr fontId="3" type="noConversion"/>
  </si>
  <si>
    <t>쌍정</t>
    <phoneticPr fontId="3" type="noConversion"/>
  </si>
  <si>
    <t>108-2</t>
    <phoneticPr fontId="3" type="noConversion"/>
  </si>
  <si>
    <t>도</t>
    <phoneticPr fontId="3" type="noConversion"/>
  </si>
  <si>
    <t>진도군</t>
    <phoneticPr fontId="3" type="noConversion"/>
  </si>
  <si>
    <t>-</t>
    <phoneticPr fontId="3" type="noConversion"/>
  </si>
  <si>
    <t>"</t>
    <phoneticPr fontId="3" type="noConversion"/>
  </si>
  <si>
    <t>110</t>
    <phoneticPr fontId="3" type="noConversion"/>
  </si>
  <si>
    <t>121-1</t>
    <phoneticPr fontId="3" type="noConversion"/>
  </si>
  <si>
    <t>대</t>
    <phoneticPr fontId="3" type="noConversion"/>
  </si>
  <si>
    <t>121-7</t>
    <phoneticPr fontId="3" type="noConversion"/>
  </si>
  <si>
    <t>121-8</t>
    <phoneticPr fontId="3" type="noConversion"/>
  </si>
  <si>
    <t>121-3</t>
    <phoneticPr fontId="3" type="noConversion"/>
  </si>
  <si>
    <t>120</t>
    <phoneticPr fontId="3" type="noConversion"/>
  </si>
  <si>
    <t>136-1</t>
    <phoneticPr fontId="3" type="noConversion"/>
  </si>
  <si>
    <t>진도군 의신면 송정리 864</t>
    <phoneticPr fontId="3" type="noConversion"/>
  </si>
  <si>
    <t>136</t>
    <phoneticPr fontId="3" type="noConversion"/>
  </si>
  <si>
    <t>`</t>
    <phoneticPr fontId="3" type="noConversion"/>
  </si>
  <si>
    <t>135-1</t>
    <phoneticPr fontId="3" type="noConversion"/>
  </si>
  <si>
    <t>광주 북구 운암동 229 미라보3차 305-502</t>
    <phoneticPr fontId="3" type="noConversion"/>
  </si>
  <si>
    <t>137-1</t>
    <phoneticPr fontId="3" type="noConversion"/>
  </si>
  <si>
    <t>140</t>
    <phoneticPr fontId="3" type="noConversion"/>
  </si>
  <si>
    <t>139-5</t>
    <phoneticPr fontId="3" type="noConversion"/>
  </si>
  <si>
    <t>전</t>
    <phoneticPr fontId="3" type="noConversion"/>
  </si>
  <si>
    <t>139-2</t>
    <phoneticPr fontId="3" type="noConversion"/>
  </si>
  <si>
    <t>진도군 고군면 평산길 66</t>
    <phoneticPr fontId="3" type="noConversion"/>
  </si>
  <si>
    <t>동외</t>
    <phoneticPr fontId="3" type="noConversion"/>
  </si>
  <si>
    <t>1179</t>
    <phoneticPr fontId="3" type="noConversion"/>
  </si>
  <si>
    <t>252</t>
    <phoneticPr fontId="3" type="noConversion"/>
  </si>
  <si>
    <t>소공원2, 소방도로 중복</t>
    <phoneticPr fontId="3" type="noConversion"/>
  </si>
  <si>
    <t>건설부</t>
    <phoneticPr fontId="3" type="noConversion"/>
  </si>
  <si>
    <t>1328-24</t>
    <phoneticPr fontId="3" type="noConversion"/>
  </si>
  <si>
    <t>1169</t>
    <phoneticPr fontId="3" type="noConversion"/>
  </si>
  <si>
    <t>진도읍 동외리 1170</t>
    <phoneticPr fontId="3" type="noConversion"/>
  </si>
  <si>
    <t>1170</t>
    <phoneticPr fontId="3" type="noConversion"/>
  </si>
  <si>
    <t>1168-1</t>
    <phoneticPr fontId="3" type="noConversion"/>
  </si>
  <si>
    <t>108-3</t>
    <phoneticPr fontId="3" type="noConversion"/>
  </si>
  <si>
    <t>진도읍 쌍정리 108</t>
    <phoneticPr fontId="3" type="noConversion"/>
  </si>
  <si>
    <t>108</t>
    <phoneticPr fontId="3" type="noConversion"/>
  </si>
  <si>
    <t>122-1</t>
    <phoneticPr fontId="3" type="noConversion"/>
  </si>
  <si>
    <t>135-2</t>
    <phoneticPr fontId="3" type="noConversion"/>
  </si>
  <si>
    <t>139-3</t>
    <phoneticPr fontId="3" type="noConversion"/>
  </si>
  <si>
    <t>139-1</t>
    <phoneticPr fontId="3" type="noConversion"/>
  </si>
  <si>
    <t>1309-1</t>
    <phoneticPr fontId="3" type="noConversion"/>
  </si>
  <si>
    <t>구</t>
    <phoneticPr fontId="3" type="noConversion"/>
  </si>
  <si>
    <t>2-35,하천, 가로환경 중복</t>
    <phoneticPr fontId="3" type="noConversion"/>
  </si>
  <si>
    <t>1182-1</t>
    <phoneticPr fontId="3" type="noConversion"/>
  </si>
  <si>
    <t>3-6호선</t>
    <phoneticPr fontId="3" type="noConversion"/>
  </si>
  <si>
    <t>137-3</t>
    <phoneticPr fontId="3" type="noConversion"/>
  </si>
  <si>
    <t>137-2</t>
    <phoneticPr fontId="3" type="noConversion"/>
  </si>
  <si>
    <t>138-4</t>
    <phoneticPr fontId="3" type="noConversion"/>
  </si>
  <si>
    <t>1175-1</t>
    <phoneticPr fontId="3" type="noConversion"/>
  </si>
  <si>
    <t>761</t>
    <phoneticPr fontId="3" type="noConversion"/>
  </si>
  <si>
    <t>1335-7</t>
    <phoneticPr fontId="3" type="noConversion"/>
  </si>
  <si>
    <t>759</t>
    <phoneticPr fontId="3" type="noConversion"/>
  </si>
  <si>
    <t>758</t>
    <phoneticPr fontId="3" type="noConversion"/>
  </si>
  <si>
    <t>757-3</t>
    <phoneticPr fontId="3" type="noConversion"/>
  </si>
  <si>
    <t>757-2</t>
    <phoneticPr fontId="3" type="noConversion"/>
  </si>
  <si>
    <t>757-1</t>
    <phoneticPr fontId="3" type="noConversion"/>
  </si>
  <si>
    <t>756-2</t>
    <phoneticPr fontId="3" type="noConversion"/>
  </si>
  <si>
    <t>756-1</t>
    <phoneticPr fontId="3" type="noConversion"/>
  </si>
  <si>
    <t>1335</t>
    <phoneticPr fontId="3" type="noConversion"/>
  </si>
  <si>
    <t>752-2</t>
    <phoneticPr fontId="3" type="noConversion"/>
  </si>
  <si>
    <t>목포시 옥암로 174,101동801호</t>
    <phoneticPr fontId="3" type="noConversion"/>
  </si>
  <si>
    <t>752-3</t>
    <phoneticPr fontId="3" type="noConversion"/>
  </si>
  <si>
    <t>2-35호선</t>
    <phoneticPr fontId="3" type="noConversion"/>
  </si>
  <si>
    <t>835-2</t>
    <phoneticPr fontId="3" type="noConversion"/>
  </si>
  <si>
    <t>잡</t>
    <phoneticPr fontId="3" type="noConversion"/>
  </si>
  <si>
    <t>커뮤니티센터</t>
    <phoneticPr fontId="3" type="noConversion"/>
  </si>
  <si>
    <t>124</t>
    <phoneticPr fontId="3" type="noConversion"/>
  </si>
  <si>
    <t>소방도로</t>
    <phoneticPr fontId="3" type="noConversion"/>
  </si>
  <si>
    <t>52</t>
    <phoneticPr fontId="3" type="noConversion"/>
  </si>
  <si>
    <t>44</t>
    <phoneticPr fontId="3" type="noConversion"/>
  </si>
  <si>
    <t>41-2</t>
    <phoneticPr fontId="3" type="noConversion"/>
  </si>
  <si>
    <t>46</t>
    <phoneticPr fontId="3" type="noConversion"/>
  </si>
  <si>
    <t>9-1</t>
    <phoneticPr fontId="3" type="noConversion"/>
  </si>
  <si>
    <t>9-2</t>
    <phoneticPr fontId="3" type="noConversion"/>
  </si>
  <si>
    <t>10</t>
    <phoneticPr fontId="3" type="noConversion"/>
  </si>
  <si>
    <t>11-1</t>
    <phoneticPr fontId="3" type="noConversion"/>
  </si>
  <si>
    <t>산책로</t>
    <phoneticPr fontId="3" type="noConversion"/>
  </si>
  <si>
    <t>675</t>
    <phoneticPr fontId="3" type="noConversion"/>
  </si>
  <si>
    <t>667</t>
    <phoneticPr fontId="3" type="noConversion"/>
  </si>
  <si>
    <t>663-1</t>
    <phoneticPr fontId="3" type="noConversion"/>
  </si>
  <si>
    <t>광주 북구 운암동 184-7 유탑하늘세움 102-1201</t>
    <phoneticPr fontId="3" type="noConversion"/>
  </si>
  <si>
    <t>663-2</t>
    <phoneticPr fontId="3" type="noConversion"/>
  </si>
  <si>
    <t>재정경제부</t>
    <phoneticPr fontId="3" type="noConversion"/>
  </si>
  <si>
    <t>662</t>
    <phoneticPr fontId="3" type="noConversion"/>
  </si>
  <si>
    <t>1333</t>
    <phoneticPr fontId="3" type="noConversion"/>
  </si>
  <si>
    <t>주차장1</t>
    <phoneticPr fontId="3" type="noConversion"/>
  </si>
  <si>
    <t>671</t>
    <phoneticPr fontId="3" type="noConversion"/>
  </si>
  <si>
    <t>주차장2</t>
    <phoneticPr fontId="3" type="noConversion"/>
  </si>
  <si>
    <t>687-2</t>
    <phoneticPr fontId="3" type="noConversion"/>
  </si>
  <si>
    <t>진도읍 동외리 682</t>
    <phoneticPr fontId="3" type="noConversion"/>
  </si>
  <si>
    <t>690-3</t>
    <phoneticPr fontId="3" type="noConversion"/>
  </si>
  <si>
    <t>690-2</t>
    <phoneticPr fontId="3" type="noConversion"/>
  </si>
  <si>
    <t>687-1</t>
    <phoneticPr fontId="3" type="noConversion"/>
  </si>
  <si>
    <t>주차장3</t>
    <phoneticPr fontId="3" type="noConversion"/>
  </si>
  <si>
    <t>724</t>
    <phoneticPr fontId="3" type="noConversion"/>
  </si>
  <si>
    <t>733</t>
    <phoneticPr fontId="3" type="noConversion"/>
  </si>
  <si>
    <t>733-1</t>
    <phoneticPr fontId="3" type="noConversion"/>
  </si>
  <si>
    <t>주차장4</t>
    <phoneticPr fontId="3" type="noConversion"/>
  </si>
  <si>
    <t>소공원1</t>
    <phoneticPr fontId="3" type="noConversion"/>
  </si>
  <si>
    <t>685-8</t>
    <phoneticPr fontId="3" type="noConversion"/>
  </si>
  <si>
    <t>주민문화복지시설</t>
    <phoneticPr fontId="3" type="noConversion"/>
  </si>
  <si>
    <t>1160-4</t>
    <phoneticPr fontId="3" type="noConversion"/>
  </si>
  <si>
    <t>1159-8</t>
    <phoneticPr fontId="3" type="noConversion"/>
  </si>
  <si>
    <t>계</t>
    <phoneticPr fontId="3" type="noConversion"/>
  </si>
  <si>
    <t>지 장 물 집 계 표(1-7호선)</t>
    <phoneticPr fontId="3" type="noConversion"/>
  </si>
  <si>
    <t>연번</t>
  </si>
  <si>
    <t>소재지</t>
  </si>
  <si>
    <t>지번</t>
  </si>
  <si>
    <t>건물조서</t>
    <phoneticPr fontId="3" type="noConversion"/>
  </si>
  <si>
    <t>기타조서</t>
    <phoneticPr fontId="3" type="noConversion"/>
  </si>
  <si>
    <t>소유자</t>
    <phoneticPr fontId="3" type="noConversion"/>
  </si>
  <si>
    <t>비고</t>
  </si>
  <si>
    <t>형태</t>
    <phoneticPr fontId="3" type="noConversion"/>
  </si>
  <si>
    <t>규  격</t>
    <phoneticPr fontId="3" type="noConversion"/>
  </si>
  <si>
    <t>편입면적</t>
    <phoneticPr fontId="3" type="noConversion"/>
  </si>
  <si>
    <t>편입규모</t>
    <phoneticPr fontId="3" type="noConversion"/>
  </si>
  <si>
    <t>주소</t>
    <phoneticPr fontId="3" type="noConversion"/>
  </si>
  <si>
    <t>성명</t>
    <phoneticPr fontId="3" type="noConversion"/>
  </si>
  <si>
    <t>동외리</t>
  </si>
  <si>
    <t>108</t>
  </si>
  <si>
    <t>부속사(함석)</t>
  </si>
  <si>
    <t>2.9*4.4</t>
  </si>
  <si>
    <t>담장(블록)</t>
  </si>
  <si>
    <t>20.0*1.7</t>
  </si>
  <si>
    <t>121-8</t>
  </si>
  <si>
    <t>18.0*1.7</t>
  </si>
  <si>
    <t>122-1</t>
  </si>
  <si>
    <t>본체(스레트)</t>
  </si>
  <si>
    <t>7.4*13.4</t>
  </si>
  <si>
    <t>26.0*1.7</t>
  </si>
  <si>
    <t>화장실(스레트)</t>
  </si>
  <si>
    <t>2.0*2.4</t>
  </si>
  <si>
    <t>121-3</t>
  </si>
  <si>
    <t>13.2*7.5</t>
  </si>
  <si>
    <t>부속사(스레트)</t>
  </si>
  <si>
    <t>10.3*5.3</t>
  </si>
  <si>
    <t>가추(스레트)</t>
  </si>
  <si>
    <t>13.2*1.9</t>
  </si>
  <si>
    <t>부속사(슬레브)</t>
  </si>
  <si>
    <t>2.7*12</t>
  </si>
  <si>
    <t>2.9*1.4</t>
  </si>
  <si>
    <t>1.7*1.7</t>
  </si>
  <si>
    <t>135-2</t>
  </si>
  <si>
    <t>15.0*8.7</t>
  </si>
  <si>
    <t>7.4*4.3</t>
    <phoneticPr fontId="3" type="noConversion"/>
  </si>
  <si>
    <t>13.1*4</t>
    <phoneticPr fontId="3" type="noConversion"/>
  </si>
  <si>
    <t>3.2*6</t>
    <phoneticPr fontId="3" type="noConversion"/>
  </si>
  <si>
    <t>담장(돌담)</t>
  </si>
  <si>
    <t>17.2*3.6</t>
  </si>
  <si>
    <t>42.0*1.7</t>
  </si>
  <si>
    <t>135-1</t>
  </si>
  <si>
    <t>담장(벽돌)</t>
  </si>
  <si>
    <t>35.0*1.7</t>
  </si>
  <si>
    <t>135-3</t>
  </si>
  <si>
    <t>6.2*11.9</t>
  </si>
  <si>
    <t>가추(함석)</t>
  </si>
  <si>
    <t>1.8*12</t>
  </si>
  <si>
    <t>4.8*4.4</t>
    <phoneticPr fontId="3" type="noConversion"/>
  </si>
  <si>
    <t>2동</t>
    <phoneticPr fontId="3" type="noConversion"/>
  </si>
  <si>
    <t>3.3*5.4</t>
    <phoneticPr fontId="3" type="noConversion"/>
  </si>
  <si>
    <t>21.0*1.7</t>
  </si>
  <si>
    <t>137-1</t>
  </si>
  <si>
    <t>본체(슬레브)</t>
  </si>
  <si>
    <t>12*7.2+1.4*5.2</t>
  </si>
  <si>
    <t>8.8*1.9+2.5*2</t>
  </si>
  <si>
    <t>53.0*1.7</t>
  </si>
  <si>
    <t>16.9*11.0</t>
  </si>
  <si>
    <t>본체(함석)</t>
  </si>
  <si>
    <t>10.2*7.5</t>
  </si>
  <si>
    <t>담장(목재)</t>
  </si>
  <si>
    <t>26.0*1.5</t>
  </si>
  <si>
    <t>15.4*1.5</t>
  </si>
  <si>
    <t>139-5</t>
  </si>
  <si>
    <t>18.2*4.4+5.6*5.8</t>
  </si>
  <si>
    <t>5*4.2+3.8*2+3.5*5</t>
  </si>
  <si>
    <t>20.8*1.7</t>
  </si>
  <si>
    <t>139-2</t>
  </si>
  <si>
    <t>5*1+10.8*12+1.4*7.6</t>
  </si>
  <si>
    <t>쌍정리</t>
  </si>
  <si>
    <t>15.6*8.5</t>
  </si>
  <si>
    <t>(7+9.8)/2*7.2</t>
  </si>
  <si>
    <t>47.5*1.7</t>
  </si>
  <si>
    <t>9.2*4.7</t>
  </si>
  <si>
    <t>5.8*5.3</t>
  </si>
  <si>
    <t>대문(슬레브)</t>
  </si>
  <si>
    <t>2.4*2.2</t>
  </si>
  <si>
    <t>13.4*1.7</t>
  </si>
  <si>
    <t>4.0*5.4+5.7*11.7</t>
  </si>
  <si>
    <t>합   계</t>
    <phoneticPr fontId="3" type="noConversion"/>
  </si>
  <si>
    <t>지 장 물 집 계 표(2-35호선)</t>
    <phoneticPr fontId="3" type="noConversion"/>
  </si>
  <si>
    <t>838-1</t>
  </si>
  <si>
    <t>16.9*1</t>
  </si>
  <si>
    <t>대문(스레트)</t>
  </si>
  <si>
    <t>6.9*1.1</t>
  </si>
  <si>
    <t>-</t>
  </si>
  <si>
    <t>843-2</t>
  </si>
  <si>
    <t>대문(슬래브)</t>
  </si>
  <si>
    <t>3.5*0.8</t>
  </si>
  <si>
    <t>담장(벽돌)</t>
    <phoneticPr fontId="3" type="noConversion"/>
  </si>
  <si>
    <t>지 장 물 집 계 표(3-6호선)</t>
    <phoneticPr fontId="3" type="noConversion"/>
  </si>
  <si>
    <t>쌍정리</t>
    <phoneticPr fontId="3" type="noConversion"/>
  </si>
  <si>
    <t>138-1</t>
    <phoneticPr fontId="3" type="noConversion"/>
  </si>
  <si>
    <t>본체(함석)</t>
    <phoneticPr fontId="3" type="noConversion"/>
  </si>
  <si>
    <t>11.8*10.0</t>
    <phoneticPr fontId="3" type="noConversion"/>
  </si>
  <si>
    <t>부속사(함석)</t>
    <phoneticPr fontId="3" type="noConversion"/>
  </si>
  <si>
    <t>6.8*1.8</t>
    <phoneticPr fontId="3" type="noConversion"/>
  </si>
  <si>
    <t>담장(블록)</t>
    <phoneticPr fontId="3" type="noConversion"/>
  </si>
  <si>
    <t>46.4*1.7</t>
    <phoneticPr fontId="3" type="noConversion"/>
  </si>
  <si>
    <t>138-4</t>
    <phoneticPr fontId="3" type="noConversion"/>
  </si>
  <si>
    <t>본체(스레트)</t>
    <phoneticPr fontId="3" type="noConversion"/>
  </si>
  <si>
    <t>(9.2*6.4)+(2.2*5.2)</t>
    <phoneticPr fontId="3" type="noConversion"/>
  </si>
  <si>
    <t>부속사(슬래브)</t>
    <phoneticPr fontId="3" type="noConversion"/>
  </si>
  <si>
    <t>4.5*7.8</t>
    <phoneticPr fontId="3" type="noConversion"/>
  </si>
  <si>
    <t>60.0*1.7</t>
    <phoneticPr fontId="3" type="noConversion"/>
  </si>
  <si>
    <t>동외리</t>
    <phoneticPr fontId="3" type="noConversion"/>
  </si>
  <si>
    <t>1175-1</t>
    <phoneticPr fontId="3" type="noConversion"/>
  </si>
  <si>
    <t>(12.5*7.5)+(5.3*1.2)</t>
    <phoneticPr fontId="3" type="noConversion"/>
  </si>
  <si>
    <t>7.1*1.7</t>
    <phoneticPr fontId="3" type="noConversion"/>
  </si>
  <si>
    <t>7.0*9.5+4.0*1.4</t>
    <phoneticPr fontId="3" type="noConversion"/>
  </si>
  <si>
    <t>7.0*11.4</t>
    <phoneticPr fontId="3" type="noConversion"/>
  </si>
  <si>
    <t>29.7*1.7</t>
    <phoneticPr fontId="3" type="noConversion"/>
  </si>
  <si>
    <t>2.0*3.5</t>
    <phoneticPr fontId="3" type="noConversion"/>
  </si>
  <si>
    <t>24.2*1.7</t>
    <phoneticPr fontId="3" type="noConversion"/>
  </si>
  <si>
    <t>8.8*13.5</t>
    <phoneticPr fontId="3" type="noConversion"/>
  </si>
  <si>
    <t>2.8*2.6</t>
    <phoneticPr fontId="3" type="noConversion"/>
  </si>
  <si>
    <t>부속사(스레트)</t>
    <phoneticPr fontId="3" type="noConversion"/>
  </si>
  <si>
    <t>(12.2*4.6)+(1.2*7.8)</t>
    <phoneticPr fontId="3" type="noConversion"/>
  </si>
  <si>
    <t>58.1*1.7</t>
    <phoneticPr fontId="3" type="noConversion"/>
  </si>
  <si>
    <t>대문(함석)</t>
    <phoneticPr fontId="3" type="noConversion"/>
  </si>
  <si>
    <t>5.0*3.8</t>
    <phoneticPr fontId="3" type="noConversion"/>
  </si>
  <si>
    <t>(5.4+2.5)*1.7</t>
    <phoneticPr fontId="3" type="noConversion"/>
  </si>
  <si>
    <t>757-2</t>
    <phoneticPr fontId="3" type="noConversion"/>
  </si>
  <si>
    <t>5.5*12.8+5.5*1.6</t>
    <phoneticPr fontId="3" type="noConversion"/>
  </si>
  <si>
    <t>7.7*4+3.2*2.6+6.8*4.2+1.5*1.4</t>
    <phoneticPr fontId="3" type="noConversion"/>
  </si>
  <si>
    <t>28.7*1.7</t>
    <phoneticPr fontId="3" type="noConversion"/>
  </si>
  <si>
    <t>756-1</t>
    <phoneticPr fontId="3" type="noConversion"/>
  </si>
  <si>
    <t>9.0*12.3+4.0*0.8</t>
    <phoneticPr fontId="3" type="noConversion"/>
  </si>
  <si>
    <t>4.5*3.0+2.4*7+1.8*7.6</t>
    <phoneticPr fontId="3" type="noConversion"/>
  </si>
  <si>
    <t>25.3*1.7</t>
    <phoneticPr fontId="3" type="noConversion"/>
  </si>
  <si>
    <t>752-2</t>
    <phoneticPr fontId="3" type="noConversion"/>
  </si>
  <si>
    <t>7.7*4.0+4.2*3.8</t>
    <phoneticPr fontId="3" type="noConversion"/>
  </si>
  <si>
    <t>지 장 물 집 계 표(소방도로)</t>
    <phoneticPr fontId="3" type="noConversion"/>
  </si>
  <si>
    <t>(9.2*4.3)+(4.5*4.8)</t>
  </si>
  <si>
    <t>본체(조립)</t>
  </si>
  <si>
    <t>15.2*6.1</t>
  </si>
  <si>
    <t>19.8*1.7</t>
  </si>
  <si>
    <t>13.0*7.5+4.5*2</t>
  </si>
  <si>
    <t>28.4*1.7</t>
  </si>
  <si>
    <t>2.0*7.8</t>
  </si>
  <si>
    <t>8.2*3.7</t>
  </si>
  <si>
    <t>8.0*4.0</t>
  </si>
  <si>
    <t>10*12.4+12.5*5.6</t>
  </si>
  <si>
    <t>8.6*5.2</t>
  </si>
  <si>
    <t>29.4*1.7</t>
  </si>
  <si>
    <t>9-1</t>
  </si>
  <si>
    <t>9.7*6.2</t>
  </si>
  <si>
    <t>3.6*4.2</t>
  </si>
  <si>
    <t>6.8+8.8*1.7</t>
  </si>
  <si>
    <t>11-1</t>
  </si>
  <si>
    <t>3.6*3.6</t>
  </si>
  <si>
    <t>1.8+3.8*1.7</t>
  </si>
  <si>
    <t>지 장 물 집 계 표(주민문화복지시설)</t>
    <phoneticPr fontId="3" type="noConversion"/>
  </si>
  <si>
    <t>1160-4</t>
  </si>
  <si>
    <t>(14 + 10 + 3 + 19.5) * 1.7</t>
  </si>
  <si>
    <t>15.0 * 6.0</t>
  </si>
  <si>
    <t>14.7 * 5.0</t>
  </si>
  <si>
    <t>지 장 물 집 계 표(커뮤니티센터)</t>
    <phoneticPr fontId="3" type="noConversion"/>
  </si>
  <si>
    <t>(5.8*10.1)+(3.4*0.7)</t>
  </si>
  <si>
    <t>2.4*1.9</t>
  </si>
  <si>
    <t>부속사(기와)</t>
  </si>
  <si>
    <t>5.4*4.3</t>
  </si>
  <si>
    <t>본체(콘크리트)</t>
  </si>
  <si>
    <t>10.0*9.5</t>
  </si>
  <si>
    <t>지 장 물 집 계 표(가로환경개선)</t>
    <phoneticPr fontId="3" type="noConversion"/>
  </si>
  <si>
    <t>1309-1</t>
  </si>
  <si>
    <t>16.8*6.4</t>
  </si>
  <si>
    <t>2.6*3.8</t>
  </si>
  <si>
    <t>5.3*4.3</t>
  </si>
  <si>
    <t>(4.0+8.5+8.5+2.6)*1.7</t>
  </si>
  <si>
    <t>진도읍 쌍정리 108</t>
    <phoneticPr fontId="3" type="noConversion"/>
  </si>
  <si>
    <t>진도읍 쌍정리 121</t>
    <phoneticPr fontId="3" type="noConversion"/>
  </si>
  <si>
    <t>목포시 호남동 6-1</t>
    <phoneticPr fontId="3" type="noConversion"/>
  </si>
  <si>
    <t>동외리</t>
    <phoneticPr fontId="3" type="noConversion"/>
  </si>
  <si>
    <t>진도읍 쌍정리 121</t>
    <phoneticPr fontId="3" type="noConversion"/>
  </si>
  <si>
    <t>쌍정2길 10-5</t>
    <phoneticPr fontId="3" type="noConversion"/>
  </si>
  <si>
    <t>진도읍 쌍정3길 40-6</t>
    <phoneticPr fontId="3" type="noConversion"/>
  </si>
  <si>
    <t>진도읍 쌍정3길 40-5</t>
    <phoneticPr fontId="3" type="noConversion"/>
  </si>
  <si>
    <t>진도읍 쌍정리 139-5</t>
    <phoneticPr fontId="3" type="noConversion"/>
  </si>
  <si>
    <t>광주 서구 금호동 818 풍암부영1차 104-905</t>
    <phoneticPr fontId="3" type="noConversion"/>
  </si>
  <si>
    <t>진도읍 쌍정리 135-3</t>
    <phoneticPr fontId="3" type="noConversion"/>
  </si>
  <si>
    <t>108-1</t>
    <phoneticPr fontId="3" type="noConversion"/>
  </si>
  <si>
    <t>진도읍 쌍정1길 8-35</t>
    <phoneticPr fontId="3" type="noConversion"/>
  </si>
  <si>
    <t>135-3</t>
    <phoneticPr fontId="3" type="noConversion"/>
  </si>
  <si>
    <t>진도읍 동외리 785</t>
    <phoneticPr fontId="3" type="noConversion"/>
  </si>
  <si>
    <t>진도읍 쌍정리 140-1</t>
    <phoneticPr fontId="3" type="noConversion"/>
  </si>
  <si>
    <t>진도읍 동외리 1179</t>
    <phoneticPr fontId="3" type="noConversion"/>
  </si>
  <si>
    <t>1181</t>
    <phoneticPr fontId="3" type="noConversion"/>
  </si>
  <si>
    <t>광주 북구 오치동 406 우미아파트 102동 805</t>
    <phoneticPr fontId="3" type="noConversion"/>
  </si>
  <si>
    <t>진도읍 동외2길 7-11</t>
    <phoneticPr fontId="3" type="noConversion"/>
  </si>
  <si>
    <t>진도읍 남동리 561</t>
    <phoneticPr fontId="3" type="noConversion"/>
  </si>
  <si>
    <t>경기 안산 단원구 원곡동 828-5 벽산블루밍107-704</t>
    <phoneticPr fontId="3" type="noConversion"/>
  </si>
  <si>
    <t>진도읍 쌍정리 2-4</t>
    <phoneticPr fontId="3" type="noConversion"/>
  </si>
  <si>
    <t>부속사(함석)</t>
    <phoneticPr fontId="3" type="noConversion"/>
  </si>
  <si>
    <t>진도읍 동외리 756-1</t>
    <phoneticPr fontId="3" type="noConversion"/>
  </si>
  <si>
    <t>동외리</t>
    <phoneticPr fontId="3" type="noConversion"/>
  </si>
  <si>
    <t>목포시 옥암로 174,101동801호</t>
    <phoneticPr fontId="3" type="noConversion"/>
  </si>
  <si>
    <t>135-1</t>
    <phoneticPr fontId="3" type="noConversion"/>
  </si>
  <si>
    <t>진도읍 쌍정리 137-1</t>
    <phoneticPr fontId="3" type="noConversion"/>
  </si>
  <si>
    <t>진도읍 교동리 485</t>
    <phoneticPr fontId="3" type="noConversion"/>
  </si>
  <si>
    <t>경기 시흥시 월곶동 1010-4 풍림1차 109-701</t>
    <phoneticPr fontId="3" type="noConversion"/>
  </si>
  <si>
    <t>760</t>
    <phoneticPr fontId="3" type="noConversion"/>
  </si>
  <si>
    <t>진도읍 동외2길 15-17</t>
    <phoneticPr fontId="3" type="noConversion"/>
  </si>
  <si>
    <t>진도읍 동외리 757</t>
    <phoneticPr fontId="3" type="noConversion"/>
  </si>
  <si>
    <t>진도읍 동외리 756-2</t>
    <phoneticPr fontId="3" type="noConversion"/>
  </si>
  <si>
    <t>진도읍 동외2길 19-8</t>
    <phoneticPr fontId="3" type="noConversion"/>
  </si>
  <si>
    <t>진도읍 옥주길 48-1</t>
    <phoneticPr fontId="3" type="noConversion"/>
  </si>
  <si>
    <t>764</t>
    <phoneticPr fontId="3" type="noConversion"/>
  </si>
  <si>
    <t>전남 진도군 진도읍 동외리 836</t>
    <phoneticPr fontId="3" type="noConversion"/>
  </si>
  <si>
    <t>진도읍 동외리 1083</t>
    <phoneticPr fontId="3" type="noConversion"/>
  </si>
  <si>
    <t>진도군 군내면 월가리 24-2</t>
    <phoneticPr fontId="3" type="noConversion"/>
  </si>
  <si>
    <t>쌍정</t>
    <phoneticPr fontId="3" type="noConversion"/>
  </si>
  <si>
    <t>진도읍 교동리 485</t>
    <phoneticPr fontId="3" type="noConversion"/>
  </si>
  <si>
    <t>진도읍 동외리 676</t>
    <phoneticPr fontId="3" type="noConversion"/>
  </si>
  <si>
    <t>진도읍 동외리 669</t>
    <phoneticPr fontId="3" type="noConversion"/>
  </si>
  <si>
    <t>진도읍 동외리 868</t>
    <phoneticPr fontId="3" type="noConversion"/>
  </si>
  <si>
    <t>진도읍 남동리 131-9 백두아파트 308호</t>
    <phoneticPr fontId="3" type="noConversion"/>
  </si>
  <si>
    <t>진도읍 쌍정2길 37</t>
    <phoneticPr fontId="3" type="noConversion"/>
  </si>
  <si>
    <t>진도읍 쌍정리 45</t>
    <phoneticPr fontId="3" type="noConversion"/>
  </si>
  <si>
    <t>무안군 청계면 도림리 544</t>
    <phoneticPr fontId="3" type="noConversion"/>
  </si>
  <si>
    <t>41</t>
    <phoneticPr fontId="3" type="noConversion"/>
  </si>
  <si>
    <t>진도읍 쌍정리 11-2</t>
    <phoneticPr fontId="3" type="noConversion"/>
  </si>
  <si>
    <t>11-2</t>
    <phoneticPr fontId="3" type="noConversion"/>
  </si>
  <si>
    <t>전남 목포시 석현동 493-1 한광프라임빌 102-1506</t>
    <phoneticPr fontId="3" type="noConversion"/>
  </si>
  <si>
    <t>진도군 의신면 침계리 874</t>
    <phoneticPr fontId="3" type="noConversion"/>
  </si>
  <si>
    <t>군내면 분토리 280</t>
    <phoneticPr fontId="3" type="noConversion"/>
  </si>
  <si>
    <t>진도읍 쌍정리 11-1</t>
    <phoneticPr fontId="3" type="noConversion"/>
  </si>
  <si>
    <t>진도읍 쌍정2길 8</t>
    <phoneticPr fontId="3" type="noConversion"/>
  </si>
  <si>
    <t>비 고</t>
    <phoneticPr fontId="3" type="noConversion"/>
  </si>
  <si>
    <t>진도읍 쌍정리 108</t>
    <phoneticPr fontId="3" type="noConversion"/>
  </si>
  <si>
    <t>진도읍 쌍정리 121</t>
    <phoneticPr fontId="3" type="noConversion"/>
  </si>
  <si>
    <t>진도읍 쌍정1길 8-35</t>
    <phoneticPr fontId="3" type="noConversion"/>
  </si>
  <si>
    <t>쌍정2길 10-5</t>
    <phoneticPr fontId="3" type="noConversion"/>
  </si>
  <si>
    <t>광주 북구 운암동 229 미라보3차 305-502</t>
    <phoneticPr fontId="3" type="noConversion"/>
  </si>
  <si>
    <t>의신면 송정리 864</t>
    <phoneticPr fontId="3" type="noConversion"/>
  </si>
  <si>
    <t>진도읍 쌍정3길 40-6</t>
    <phoneticPr fontId="3" type="noConversion"/>
  </si>
  <si>
    <t>진도읍 쌍정3길 40-5</t>
    <phoneticPr fontId="3" type="noConversion"/>
  </si>
  <si>
    <t>진도읍 쌍정리 139-5</t>
    <phoneticPr fontId="3" type="noConversion"/>
  </si>
  <si>
    <t>고군면 평산길 66</t>
    <phoneticPr fontId="3" type="noConversion"/>
  </si>
  <si>
    <t>광주 서구 금호동 818 풍암부영1차 104-905</t>
    <phoneticPr fontId="3" type="noConversion"/>
  </si>
  <si>
    <t>진도읍 동외리 1170</t>
    <phoneticPr fontId="3" type="noConversion"/>
  </si>
  <si>
    <t>진도읍 동외리 1179</t>
    <phoneticPr fontId="3" type="noConversion"/>
  </si>
  <si>
    <t>광주 북구 오치동 406 우미아파트 102동 805호</t>
    <phoneticPr fontId="3" type="noConversion"/>
  </si>
  <si>
    <t>진도읍 동외2길 7-11</t>
    <phoneticPr fontId="3" type="noConversion"/>
  </si>
  <si>
    <t>진도읍 남동리 561</t>
    <phoneticPr fontId="3" type="noConversion"/>
  </si>
  <si>
    <t>경기 시흥시 월곶동 1010-4 풍림1차 109-701</t>
    <phoneticPr fontId="3" type="noConversion"/>
  </si>
  <si>
    <t>경기 안산시 단원구 원곡동 828-5 벽산블루밍 107-7</t>
    <phoneticPr fontId="3" type="noConversion"/>
  </si>
  <si>
    <t>진도읍 쌍정리 2-4</t>
    <phoneticPr fontId="3" type="noConversion"/>
  </si>
  <si>
    <t>진도읍 옥주길 48-1</t>
    <phoneticPr fontId="3" type="noConversion"/>
  </si>
  <si>
    <t>진도읍 동외리 756-1</t>
    <phoneticPr fontId="3" type="noConversion"/>
  </si>
  <si>
    <t>목포시 옥암로 174, 101동 801호</t>
    <phoneticPr fontId="3" type="noConversion"/>
  </si>
  <si>
    <t>진도읍 동외리 843-2</t>
    <phoneticPr fontId="3" type="noConversion"/>
  </si>
  <si>
    <t>진도읍 동외리 838</t>
    <phoneticPr fontId="3" type="noConversion"/>
  </si>
  <si>
    <t>진도읍 동외리 1083</t>
    <phoneticPr fontId="3" type="noConversion"/>
  </si>
  <si>
    <t>진도읍 쌍정2길 8</t>
    <phoneticPr fontId="3" type="noConversion"/>
  </si>
  <si>
    <t>진도읍 남동리 131-9 백두아파트 308호</t>
    <phoneticPr fontId="3" type="noConversion"/>
  </si>
  <si>
    <t>진도읍 쌍정2길 37</t>
    <phoneticPr fontId="3" type="noConversion"/>
  </si>
  <si>
    <t>서울시 강서구 신정동 925-18</t>
    <phoneticPr fontId="3" type="noConversion"/>
  </si>
  <si>
    <t>무안군 청계면 도림리 544</t>
    <phoneticPr fontId="3" type="noConversion"/>
  </si>
  <si>
    <t>전남 목포시 석현동 493-1 
한광프라임빌 102-1506</t>
    <phoneticPr fontId="3" type="noConversion"/>
  </si>
  <si>
    <t>진도읍 쌍정리 11-1</t>
    <phoneticPr fontId="3" type="noConversion"/>
  </si>
  <si>
    <t>진도읍 쌍정리 135-3</t>
    <phoneticPr fontId="3" type="noConversion"/>
  </si>
  <si>
    <t>서울 강서구(양천구) 신정동 925-18</t>
    <phoneticPr fontId="3" type="noConversion"/>
  </si>
  <si>
    <t>진도읍 쌍정리 138-1</t>
    <phoneticPr fontId="3" type="noConversion"/>
  </si>
  <si>
    <t>진도읍 동외4길 29</t>
    <phoneticPr fontId="3" type="noConversion"/>
  </si>
  <si>
    <t>대oo</t>
  </si>
  <si>
    <t>박oo</t>
  </si>
  <si>
    <t>강oo</t>
  </si>
  <si>
    <t>이oo</t>
  </si>
  <si>
    <t>김oo</t>
  </si>
  <si>
    <t>한oo</t>
  </si>
  <si>
    <t>허oo</t>
  </si>
  <si>
    <t>하oo</t>
  </si>
  <si>
    <t>마oo</t>
  </si>
  <si>
    <t>정oo</t>
  </si>
  <si>
    <t>양oo</t>
  </si>
  <si>
    <t>백oo</t>
  </si>
  <si>
    <t>조oo</t>
  </si>
  <si>
    <t>설oo</t>
  </si>
  <si>
    <t>곽oo</t>
  </si>
  <si>
    <t>오oo</t>
  </si>
  <si>
    <t>장oo</t>
  </si>
  <si>
    <t>조00</t>
    <phoneticPr fontId="3" type="noConversion"/>
  </si>
  <si>
    <t>김00</t>
    <phoneticPr fontId="3" type="noConversion"/>
  </si>
  <si>
    <t>곽00</t>
    <phoneticPr fontId="3" type="noConversion"/>
  </si>
  <si>
    <t>허00</t>
    <phoneticPr fontId="3" type="noConversion"/>
  </si>
  <si>
    <t>박00</t>
    <phoneticPr fontId="3" type="noConversion"/>
  </si>
  <si>
    <t>김00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</si>
</sst>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00"/>
    <numFmt numFmtId="177" formatCode="_-* ###0_-;\!\-* ###0_-;_-* &quot;-&quot;_-;_-@_-"/>
    <numFmt numFmtId="178" formatCode="#,##0_);[Red]\(#,##0\)"/>
    <numFmt numFmtId="179" formatCode="mm&quot;월&quot;\ dd&quot;일&quot;"/>
    <numFmt numFmtId="180" formatCode="000.0"/>
    <numFmt numFmtId="181" formatCode="_ * #,##0.00_ ;_ * \-#,##0.00_ ;_ * &quot;-&quot;??_ ;_ @_ "/>
    <numFmt numFmtId="182" formatCode="_-* #,##0.00\ _F_B_-;\-* #,##0.00\ _F_B_-;_-* &quot;-&quot;??\ _F_B_-;_-@_-"/>
    <numFmt numFmtId="183" formatCode="&quot;₩&quot;\!\$#,##0_);[Red]&quot;₩&quot;\!\(&quot;₩&quot;\!\$#,##0&quot;₩&quot;\!\)"/>
    <numFmt numFmtId="184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6" formatCode="mmm&quot;-&quot;yy"/>
    <numFmt numFmtId="187" formatCode="_-* #,##0\ _F_B_-;\-* #,##0\ _F_B_-;_-* &quot;-&quot;\ _F_B_-;_-@_-"/>
    <numFmt numFmtId="188" formatCode="0.0"/>
    <numFmt numFmtId="189" formatCode="_ * #,##0_ ;_ * \-#,##0_ ;_ * &quot;-&quot;_ ;_ @_ "/>
    <numFmt numFmtId="190" formatCode="_-* #,##0.0_-;\-* #,##0.0_-;_-* &quot;-&quot;??_-;_-@_-"/>
    <numFmt numFmtId="191" formatCode="_-* #,##0_-;\-* #,##0_-;_-* &quot;-&quot;??_-;_-@_-"/>
    <numFmt numFmtId="192" formatCode="_(* #,##0_);_(* \(#,##0\);_(* &quot;-&quot;_);_(@_)"/>
    <numFmt numFmtId="193" formatCode="0.000"/>
    <numFmt numFmtId="194" formatCode="_ * #,##0_ ;_ * &quot;₩&quot;\!\-#,##0_ ;_ * &quot;-&quot;_ ;_ @_ "/>
    <numFmt numFmtId="195" formatCode="_ &quot;₩&quot;* #,##0_ ;_ &quot;₩&quot;* \-#,##0_ ;_ &quot;₩&quot;* &quot;-&quot;_ ;_ @_ "/>
    <numFmt numFmtId="196" formatCode="_ &quot;₩&quot;* #,##0.00_ ;_ &quot;₩&quot;* \-#,##0.00_ ;_ &quot;₩&quot;* &quot;-&quot;??_ ;_ @_ "/>
    <numFmt numFmtId="197" formatCode="_ &quot;₩&quot;* #,##0_ ;_ &quot;₩&quot;* &quot;₩&quot;&quot;₩&quot;\!\!\-#,##0_ ;_ &quot;₩&quot;* &quot;-&quot;_ ;_ @_ "/>
    <numFmt numFmtId="198" formatCode="#."/>
    <numFmt numFmtId="199" formatCode="&quot;₩&quot;&quot;₩&quot;\!\!\ &quot;₩&quot;&quot;₩&quot;\!\!\ mm&quot;₩&quot;&quot;₩&quot;\!\!\.dd"/>
    <numFmt numFmtId="200" formatCode="#,##0&quot;₩&quot;&quot;₩&quot;\!\!\ &quot;₩&quot;&quot;₩&quot;\!\!\ "/>
    <numFmt numFmtId="201" formatCode="&quot;￥&quot;#,##0.00;[Red]&quot;￥&quot;\-#,##0.00"/>
    <numFmt numFmtId="202" formatCode="#,##0.00_ "/>
    <numFmt numFmtId="203" formatCode="#,##0.000_);\(#,##0.000\)"/>
    <numFmt numFmtId="204" formatCode="#,##0.000_);&quot;₩&quot;\!\(#,##0.000&quot;₩&quot;\!\)"/>
    <numFmt numFmtId="205" formatCode="&quot;$&quot;#,##0.00_);[Red]\(&quot;$&quot;#,##0.00\)"/>
    <numFmt numFmtId="206" formatCode="m\/d\/yy"/>
    <numFmt numFmtId="207" formatCode="&quot;₩&quot;#,##0.00;&quot;₩&quot;\-#,##0.00"/>
    <numFmt numFmtId="208" formatCode="&quot;$&quot;#,##0.00;;"/>
    <numFmt numFmtId="209" formatCode="#,##0.0;[Red]\(#,##0.0\)"/>
    <numFmt numFmtId="210" formatCode="#,##0.0;[Red]&quot;₩&quot;\!\(#,##0.0&quot;₩&quot;\!\)"/>
    <numFmt numFmtId="211" formatCode="_-[$€-2]* #,##0.00_-;\-[$€-2]* #,##0.00_-;_-[$€-2]* &quot;-&quot;??_-"/>
    <numFmt numFmtId="212" formatCode="General_)"/>
    <numFmt numFmtId="213" formatCode="&quot;Fr.&quot;\ #,##0;[Red]&quot;Fr.&quot;\ \-#,##0"/>
    <numFmt numFmtId="214" formatCode="&quot;Fr.&quot;\ #,##0.00;[Red]&quot;Fr.&quot;\ \-#,##0.00"/>
    <numFmt numFmtId="215" formatCode="&quot;SFr.&quot;#,##0;[Red]&quot;SFr.&quot;\-#,##0"/>
    <numFmt numFmtId="216" formatCode="_ &quot;￥&quot;* #,##0.00_ ;_ &quot;￥&quot;* \-#,##0.00_ ;_ &quot;￥&quot;* &quot;-&quot;??_ ;_ @_ "/>
    <numFmt numFmtId="217" formatCode="&quot;SFr.&quot;#,##0;[Red]&quot;SFr.&quot;&quot;₩&quot;\!\-#,##0"/>
    <numFmt numFmtId="218" formatCode="&quot;$&quot;#,##0.00"/>
    <numFmt numFmtId="219" formatCode="#,##0.0000_);\(#,##0.0000\)"/>
    <numFmt numFmtId="220" formatCode="&quot;₩&quot;#,##0;&quot;₩&quot;&quot;₩&quot;\-#,##0"/>
    <numFmt numFmtId="221" formatCode="_*\ ??_-"/>
    <numFmt numFmtId="222" formatCode="0.0_)"/>
    <numFmt numFmtId="223" formatCode="0.0_);[Red]\(0.0\)"/>
    <numFmt numFmtId="224" formatCode="#,##0_ "/>
    <numFmt numFmtId="225" formatCode="_-* #,##0.000_-;\-* #,##0.000_-;_-* &quot;-&quot;_-;_-@_-"/>
    <numFmt numFmtId="226" formatCode="_-* #,##0.00_-;\-* #,##0.00_-;_-* &quot;-&quot;_-;_-@_-"/>
    <numFmt numFmtId="227" formatCode="_-* #,##0.0_-;\-* #,##0.0_-;_-* &quot;-&quot;_-;_-@_-"/>
    <numFmt numFmtId="228" formatCode="@&quot; LINE&quot;"/>
    <numFmt numFmtId="229" formatCode="m&quot;/&quot;d"/>
    <numFmt numFmtId="230" formatCode="m&quot;월&quot;\ d&quot;일&quot;"/>
    <numFmt numFmtId="231" formatCode="0_);\(0\)"/>
    <numFmt numFmtId="232" formatCode="0.0%"/>
    <numFmt numFmtId="233" formatCode="0_ "/>
    <numFmt numFmtId="234" formatCode="0.000_ "/>
    <numFmt numFmtId="235" formatCode="#,##0;[Red]&quot;-&quot;#,##0"/>
    <numFmt numFmtId="236" formatCode="0.000\ "/>
    <numFmt numFmtId="237" formatCode="0.00_ "/>
    <numFmt numFmtId="238" formatCode="&quot;  &quot;@"/>
    <numFmt numFmtId="239" formatCode="#,##0;&quot;-&quot;#,##0"/>
    <numFmt numFmtId="240" formatCode="&quot;US$&quot;#,##0_);[Red]&quot;₩&quot;\!\(&quot;US$&quot;#,##0&quot;₩&quot;\!\)"/>
    <numFmt numFmtId="241" formatCode="m\/dd"/>
    <numFmt numFmtId="242" formatCode="&quot;₩&quot;\!\(#,##0.000&quot;₩&quot;\!\)"/>
    <numFmt numFmtId="243" formatCode="&quot;?#,##0;\-&quot;&quot;?&quot;#,##0"/>
    <numFmt numFmtId="244" formatCode="_-* #,##0.0000_-;&quot;₩&quot;\!\-* #,##0.0000_-;_-* &quot;-&quot;_-;_-@_-"/>
    <numFmt numFmtId="245" formatCode="\(#,##0.000\)"/>
    <numFmt numFmtId="246" formatCode="0.00&quot;KW&quot;"/>
    <numFmt numFmtId="247" formatCode="0.00_);[Red]\(0.00\)"/>
    <numFmt numFmtId="248" formatCode="&quot;₩&quot;#,##0.00;\!\-&quot;₩&quot;#,##0.00"/>
    <numFmt numFmtId="249" formatCode="m/dd"/>
    <numFmt numFmtId="250" formatCode="#,##0.0"/>
    <numFmt numFmtId="251" formatCode="0.00000%"/>
    <numFmt numFmtId="252" formatCode="&quot;₩&quot;#,##0;&quot;₩&quot;\-#,##0"/>
    <numFmt numFmtId="253" formatCode="0.0;_̀"/>
    <numFmt numFmtId="254" formatCode="0&quot;동&quot;"/>
    <numFmt numFmtId="255" formatCode="0&quot;㎡&quot;"/>
  </numFmts>
  <fonts count="105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새굴림"/>
      <family val="1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새굴림"/>
      <family val="1"/>
      <charset val="129"/>
    </font>
    <font>
      <b/>
      <sz val="14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체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Times New Roman"/>
      <family val="1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b/>
      <sz val="11"/>
      <name val="Helv"/>
      <family val="2"/>
    </font>
    <font>
      <sz val="12"/>
      <name val="Times New Roman"/>
      <family val="1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9"/>
      <name val="Arial"/>
      <family val="2"/>
    </font>
    <font>
      <sz val="1"/>
      <color indexed="16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"/>
      <color indexed="8"/>
      <name val="Courier"/>
      <family val="3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2"/>
      <name val="Arial"/>
      <family val="2"/>
    </font>
    <font>
      <sz val="10"/>
      <name val="바탕체"/>
      <family val="1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sz val="10"/>
      <name val="Univers (WN)"/>
      <family val="2"/>
    </font>
    <font>
      <u/>
      <sz val="8.5"/>
      <color indexed="12"/>
      <name val="바탕체"/>
      <family val="1"/>
      <charset val="129"/>
    </font>
    <font>
      <b/>
      <sz val="10"/>
      <name val="Arial"/>
      <family val="2"/>
    </font>
    <font>
      <b/>
      <i/>
      <sz val="12"/>
      <name val="Times New Roman"/>
      <family val="1"/>
    </font>
    <font>
      <sz val="7"/>
      <name val="Small Fonts"/>
      <family val="2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sz val="9"/>
      <name val="돋움"/>
      <family val="3"/>
      <charset val="129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b/>
      <sz val="12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1"/>
      <name val="돋움체"/>
      <family val="3"/>
      <charset val="129"/>
    </font>
    <font>
      <sz val="12"/>
      <name val="Courier"/>
      <family val="3"/>
    </font>
    <font>
      <sz val="12"/>
      <name val="궁서체"/>
      <family val="1"/>
      <charset val="129"/>
    </font>
    <font>
      <b/>
      <sz val="14"/>
      <color indexed="12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14"/>
      <name val="뼥?ⓒ"/>
      <family val="3"/>
      <charset val="129"/>
    </font>
    <font>
      <sz val="10"/>
      <color indexed="12"/>
      <name val="돋움"/>
      <family val="3"/>
      <charset val="129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1"/>
      <color indexed="8"/>
      <name val="맑은 고딕"/>
      <family val="3"/>
      <charset val="129"/>
    </font>
    <font>
      <sz val="12"/>
      <name val="뼻뮝"/>
      <family val="1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b/>
      <sz val="12"/>
      <name val="돋움체"/>
      <family val="3"/>
      <charset val="129"/>
    </font>
    <font>
      <b/>
      <sz val="11"/>
      <color indexed="10"/>
      <name val="굴림"/>
      <family val="3"/>
      <charset val="129"/>
    </font>
    <font>
      <sz val="9"/>
      <name val="굴림체"/>
      <family val="3"/>
      <charset val="129"/>
    </font>
    <font>
      <sz val="9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굴림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휴먼옛체"/>
      <family val="1"/>
      <charset val="129"/>
    </font>
    <font>
      <sz val="10"/>
      <name val="Arial Narrow"/>
      <family val="2"/>
    </font>
    <font>
      <sz val="11"/>
      <color theme="1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0"/>
      <color theme="1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831">
    <xf numFmtId="0" fontId="0" fillId="0" borderId="0"/>
    <xf numFmtId="41" fontId="1" fillId="0" borderId="0" applyFont="0" applyFill="0" applyBorder="0" applyAlignment="0" applyProtection="0"/>
    <xf numFmtId="181" fontId="12" fillId="0" borderId="0" applyFont="0" applyFill="0" applyBorder="0" applyAlignment="0" applyProtection="0"/>
    <xf numFmtId="3" fontId="13" fillId="0" borderId="37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185" fontId="14" fillId="0" borderId="0" applyNumberFormat="0" applyFont="0" applyFill="0" applyBorder="0" applyAlignment="0" applyProtection="0"/>
    <xf numFmtId="186" fontId="1" fillId="0" borderId="0" applyNumberFormat="0" applyFont="0" applyFill="0" applyBorder="0" applyAlignment="0" applyProtection="0"/>
    <xf numFmtId="186" fontId="1" fillId="0" borderId="0" applyNumberFormat="0" applyFont="0" applyFill="0" applyBorder="0" applyAlignment="0" applyProtection="0"/>
    <xf numFmtId="186" fontId="1" fillId="0" borderId="0" applyNumberFormat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4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5" fontId="14" fillId="0" borderId="0" applyNumberFormat="0" applyFont="0" applyFill="0" applyBorder="0" applyAlignment="0" applyProtection="0"/>
    <xf numFmtId="186" fontId="1" fillId="0" borderId="0" applyNumberFormat="0" applyFont="0" applyFill="0" applyBorder="0" applyAlignment="0" applyProtection="0"/>
    <xf numFmtId="186" fontId="1" fillId="0" borderId="0" applyNumberFormat="0" applyFont="0" applyFill="0" applyBorder="0" applyAlignment="0" applyProtection="0"/>
    <xf numFmtId="186" fontId="1" fillId="0" borderId="0" applyNumberFormat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188" fontId="1" fillId="0" borderId="0" applyFont="0" applyFill="0" applyBorder="0" applyAlignment="0" applyProtection="0">
      <alignment vertical="center"/>
    </xf>
    <xf numFmtId="40" fontId="15" fillId="0" borderId="38"/>
    <xf numFmtId="40" fontId="14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 applyFont="0" applyFill="0" applyBorder="0" applyAlignment="0" applyProtection="0"/>
    <xf numFmtId="0" fontId="16" fillId="0" borderId="0"/>
    <xf numFmtId="189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6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5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2" fillId="0" borderId="0"/>
    <xf numFmtId="0" fontId="18" fillId="0" borderId="39"/>
    <xf numFmtId="0" fontId="18" fillId="0" borderId="39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5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9" fillId="0" borderId="0"/>
    <xf numFmtId="179" fontId="1" fillId="0" borderId="0" applyFont="0" applyFill="0" applyBorder="0" applyProtection="0">
      <alignment vertical="center"/>
    </xf>
    <xf numFmtId="190" fontId="1" fillId="0" borderId="0">
      <alignment vertical="center"/>
    </xf>
    <xf numFmtId="191" fontId="1" fillId="0" borderId="0" applyFont="0" applyFill="0" applyBorder="0" applyAlignment="0" applyProtection="0">
      <alignment vertical="center"/>
    </xf>
    <xf numFmtId="3" fontId="13" fillId="0" borderId="37"/>
    <xf numFmtId="3" fontId="13" fillId="0" borderId="37"/>
    <xf numFmtId="0" fontId="20" fillId="0" borderId="0">
      <alignment horizontal="center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3" fontId="21" fillId="0" borderId="22">
      <alignment horizontal="right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3" fontId="21" fillId="0" borderId="22">
      <alignment horizontal="right" vertical="center"/>
    </xf>
    <xf numFmtId="0" fontId="20" fillId="0" borderId="0">
      <alignment horizontal="center" vertical="center"/>
    </xf>
    <xf numFmtId="3" fontId="21" fillId="0" borderId="22">
      <alignment horizontal="right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3" fontId="21" fillId="0" borderId="22">
      <alignment horizontal="right" vertical="center"/>
    </xf>
    <xf numFmtId="0" fontId="20" fillId="0" borderId="0">
      <alignment horizontal="center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192" fontId="15" fillId="0" borderId="0">
      <alignment horizontal="center" vertical="center"/>
    </xf>
    <xf numFmtId="193" fontId="22" fillId="0" borderId="0">
      <alignment horizontal="center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3" fontId="21" fillId="0" borderId="22">
      <alignment horizontal="right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2" fontId="21" fillId="0" borderId="22">
      <alignment horizontal="right" vertical="center"/>
    </xf>
    <xf numFmtId="0" fontId="15" fillId="0" borderId="20">
      <alignment horizontal="center"/>
    </xf>
    <xf numFmtId="189" fontId="15" fillId="0" borderId="40" applyBorder="0"/>
    <xf numFmtId="2" fontId="21" fillId="0" borderId="22">
      <alignment horizontal="right" vertical="center"/>
    </xf>
    <xf numFmtId="2" fontId="21" fillId="0" borderId="22">
      <alignment horizontal="right" vertical="center"/>
    </xf>
    <xf numFmtId="189" fontId="15" fillId="0" borderId="40" applyBorder="0"/>
    <xf numFmtId="189" fontId="15" fillId="0" borderId="40" applyBorder="0"/>
    <xf numFmtId="0" fontId="15" fillId="0" borderId="40" applyBorder="0"/>
    <xf numFmtId="181" fontId="23" fillId="0" borderId="0" applyFont="0" applyFill="0" applyBorder="0" applyAlignment="0" applyProtection="0"/>
    <xf numFmtId="40" fontId="14" fillId="0" borderId="0" applyFont="0" applyFill="0" applyBorder="0" applyAlignment="0" applyProtection="0"/>
    <xf numFmtId="9" fontId="15" fillId="0" borderId="0">
      <protection locked="0"/>
    </xf>
    <xf numFmtId="0" fontId="15" fillId="0" borderId="0"/>
    <xf numFmtId="181" fontId="12" fillId="0" borderId="0" applyFont="0" applyFill="0" applyBorder="0" applyAlignment="0" applyProtection="0"/>
    <xf numFmtId="0" fontId="24" fillId="0" borderId="0">
      <protection locked="0"/>
    </xf>
    <xf numFmtId="194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" fillId="0" borderId="0">
      <protection locked="0"/>
    </xf>
    <xf numFmtId="195" fontId="27" fillId="0" borderId="0" applyFont="0" applyFill="0" applyBorder="0" applyAlignment="0" applyProtection="0"/>
    <xf numFmtId="195" fontId="28" fillId="0" borderId="0" applyFont="0" applyFill="0" applyBorder="0" applyAlignment="0" applyProtection="0"/>
    <xf numFmtId="193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196" fontId="28" fillId="0" borderId="0" applyFont="0" applyFill="0" applyBorder="0" applyAlignment="0" applyProtection="0"/>
    <xf numFmtId="197" fontId="1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27" fillId="0" borderId="0" applyFont="0" applyFill="0" applyBorder="0" applyAlignment="0" applyProtection="0"/>
    <xf numFmtId="198" fontId="29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4" fillId="0" borderId="0"/>
    <xf numFmtId="196" fontId="30" fillId="0" borderId="0" applyFont="0" applyFill="0" applyBorder="0" applyAlignment="0" applyProtection="0"/>
    <xf numFmtId="189" fontId="28" fillId="0" borderId="0" applyFont="0" applyFill="0" applyBorder="0" applyAlignment="0" applyProtection="0"/>
    <xf numFmtId="199" fontId="1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27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6" fillId="3" borderId="0" applyBorder="0" applyAlignment="0" applyProtection="0"/>
    <xf numFmtId="49" fontId="32" fillId="4" borderId="0" applyBorder="0">
      <alignment horizontal="right"/>
    </xf>
    <xf numFmtId="181" fontId="16" fillId="0" borderId="0" applyFont="0" applyFill="0" applyBorder="0" applyAlignment="0" applyProtection="0"/>
    <xf numFmtId="0" fontId="24" fillId="0" borderId="0">
      <protection locked="0"/>
    </xf>
    <xf numFmtId="0" fontId="33" fillId="0" borderId="0"/>
    <xf numFmtId="0" fontId="34" fillId="0" borderId="0"/>
    <xf numFmtId="0" fontId="28" fillId="0" borderId="0"/>
    <xf numFmtId="0" fontId="27" fillId="0" borderId="0"/>
    <xf numFmtId="37" fontId="28" fillId="0" borderId="0" applyFill="0"/>
    <xf numFmtId="0" fontId="33" fillId="0" borderId="0"/>
    <xf numFmtId="0" fontId="35" fillId="0" borderId="0"/>
    <xf numFmtId="0" fontId="36" fillId="0" borderId="0"/>
    <xf numFmtId="0" fontId="36" fillId="0" borderId="0"/>
    <xf numFmtId="0" fontId="37" fillId="0" borderId="0" applyFill="0" applyBorder="0" applyAlignment="0"/>
    <xf numFmtId="201" fontId="1" fillId="0" borderId="0" applyFill="0" applyBorder="0" applyAlignment="0"/>
    <xf numFmtId="201" fontId="1" fillId="0" borderId="0" applyFill="0" applyBorder="0" applyAlignment="0"/>
    <xf numFmtId="201" fontId="1" fillId="0" borderId="0" applyFill="0" applyBorder="0" applyAlignment="0"/>
    <xf numFmtId="0" fontId="37" fillId="0" borderId="0" applyFill="0" applyBorder="0" applyAlignment="0"/>
    <xf numFmtId="0" fontId="38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32" fillId="5" borderId="37">
      <alignment horizontal="center"/>
    </xf>
    <xf numFmtId="0" fontId="40" fillId="6" borderId="41" applyNumberFormat="0" applyBorder="0" applyAlignment="0">
      <alignment horizontal="left" wrapText="1"/>
    </xf>
    <xf numFmtId="202" fontId="1" fillId="0" borderId="0">
      <protection locked="0"/>
    </xf>
    <xf numFmtId="192" fontId="36" fillId="0" borderId="0" applyFont="0" applyFill="0" applyBorder="0" applyAlignment="0" applyProtection="0"/>
    <xf numFmtId="203" fontId="1" fillId="0" borderId="0"/>
    <xf numFmtId="0" fontId="1" fillId="0" borderId="0"/>
    <xf numFmtId="0" fontId="1" fillId="0" borderId="0"/>
    <xf numFmtId="0" fontId="1" fillId="0" borderId="0"/>
    <xf numFmtId="204" fontId="1" fillId="0" borderId="0"/>
    <xf numFmtId="181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23" fillId="4" borderId="0"/>
    <xf numFmtId="0" fontId="41" fillId="4" borderId="0" applyNumberFormat="0" applyFill="0" applyBorder="0"/>
    <xf numFmtId="0" fontId="42" fillId="4" borderId="0" applyNumberFormat="0" applyFill="0" applyBorder="0"/>
    <xf numFmtId="0" fontId="43" fillId="4" borderId="0" applyNumberFormat="0" applyFill="0" applyBorder="0"/>
    <xf numFmtId="0" fontId="44" fillId="0" borderId="0" applyNumberFormat="0" applyAlignment="0">
      <alignment horizontal="left"/>
    </xf>
    <xf numFmtId="0" fontId="45" fillId="5" borderId="42" applyFont="0" applyBorder="0">
      <alignment horizontal="centerContinuous" vertical="center"/>
    </xf>
    <xf numFmtId="205" fontId="46" fillId="4" borderId="19" applyBorder="0"/>
    <xf numFmtId="0" fontId="17" fillId="0" borderId="0" applyFont="0" applyFill="0" applyBorder="0" applyAlignment="0" applyProtection="0"/>
    <xf numFmtId="202" fontId="1" fillId="0" borderId="0">
      <protection locked="0"/>
    </xf>
    <xf numFmtId="0" fontId="36" fillId="0" borderId="0" applyFont="0" applyFill="0" applyBorder="0" applyAlignment="0" applyProtection="0"/>
    <xf numFmtId="0" fontId="15" fillId="0" borderId="37" applyFill="0" applyBorder="0" applyAlignment="0"/>
    <xf numFmtId="206" fontId="15" fillId="0" borderId="0" applyFont="0" applyFill="0" applyBorder="0" applyAlignment="0" applyProtection="0"/>
    <xf numFmtId="207" fontId="1" fillId="0" borderId="0" applyFont="0" applyFill="0" applyBorder="0" applyAlignment="0" applyProtection="0"/>
    <xf numFmtId="190" fontId="1" fillId="0" borderId="0"/>
    <xf numFmtId="0" fontId="16" fillId="0" borderId="0"/>
    <xf numFmtId="202" fontId="1" fillId="0" borderId="0">
      <protection locked="0"/>
    </xf>
    <xf numFmtId="0" fontId="14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7" borderId="43" applyBorder="0"/>
    <xf numFmtId="208" fontId="16" fillId="7" borderId="44" applyBorder="0">
      <alignment horizontal="center"/>
    </xf>
    <xf numFmtId="209" fontId="1" fillId="0" borderId="0"/>
    <xf numFmtId="0" fontId="1" fillId="0" borderId="0"/>
    <xf numFmtId="0" fontId="1" fillId="0" borderId="0"/>
    <xf numFmtId="0" fontId="1" fillId="0" borderId="0"/>
    <xf numFmtId="210" fontId="1" fillId="0" borderId="0"/>
    <xf numFmtId="0" fontId="47" fillId="0" borderId="0" applyNumberFormat="0" applyAlignment="0">
      <alignment horizontal="left"/>
    </xf>
    <xf numFmtId="211" fontId="4" fillId="0" borderId="0" applyFont="0" applyFill="0" applyBorder="0" applyAlignment="0" applyProtection="0"/>
    <xf numFmtId="0" fontId="29" fillId="0" borderId="0">
      <protection locked="0"/>
    </xf>
    <xf numFmtId="0" fontId="29" fillId="0" borderId="0">
      <protection locked="0"/>
    </xf>
    <xf numFmtId="0" fontId="48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48" fillId="0" borderId="0">
      <protection locked="0"/>
    </xf>
    <xf numFmtId="0" fontId="46" fillId="4" borderId="0"/>
    <xf numFmtId="202" fontId="1" fillId="0" borderId="0"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38" fontId="46" fillId="4" borderId="0" applyNumberFormat="0" applyBorder="0" applyAlignment="0" applyProtection="0"/>
    <xf numFmtId="3" fontId="37" fillId="0" borderId="27">
      <alignment horizontal="right" vertical="center"/>
    </xf>
    <xf numFmtId="4" fontId="37" fillId="0" borderId="27">
      <alignment horizontal="right" vertical="center"/>
    </xf>
    <xf numFmtId="0" fontId="50" fillId="0" borderId="0">
      <alignment horizontal="left"/>
    </xf>
    <xf numFmtId="0" fontId="51" fillId="0" borderId="45" applyNumberFormat="0" applyAlignment="0" applyProtection="0">
      <alignment horizontal="left" vertical="center"/>
    </xf>
    <xf numFmtId="0" fontId="51" fillId="0" borderId="46">
      <alignment horizontal="left" vertical="center"/>
    </xf>
    <xf numFmtId="0" fontId="52" fillId="8" borderId="47" applyBorder="0" applyAlignment="0"/>
    <xf numFmtId="0" fontId="53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4" borderId="0" applyNumberFormat="0" applyFill="0" applyBorder="0"/>
    <xf numFmtId="202" fontId="1" fillId="0" borderId="0">
      <protection locked="0"/>
    </xf>
    <xf numFmtId="202" fontId="1" fillId="0" borderId="0">
      <protection locked="0"/>
    </xf>
    <xf numFmtId="12" fontId="16" fillId="3" borderId="48" applyNumberFormat="0" applyBorder="0" applyAlignment="0" applyProtection="0">
      <alignment horizontal="center"/>
    </xf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16" fillId="9" borderId="49" applyBorder="0">
      <protection locked="0"/>
    </xf>
    <xf numFmtId="10" fontId="46" fillId="7" borderId="37" applyNumberFormat="0" applyBorder="0" applyAlignment="0" applyProtection="0"/>
    <xf numFmtId="208" fontId="16" fillId="9" borderId="50" applyBorder="0">
      <alignment horizontal="center"/>
      <protection locked="0"/>
    </xf>
    <xf numFmtId="12" fontId="16" fillId="9" borderId="50" applyBorder="0">
      <alignment horizontal="center"/>
      <protection locked="0"/>
    </xf>
    <xf numFmtId="0" fontId="57" fillId="9" borderId="51">
      <alignment horizontal="center" vertical="center"/>
      <protection locked="0"/>
    </xf>
    <xf numFmtId="205" fontId="46" fillId="7" borderId="0" applyBorder="0">
      <protection locked="0"/>
    </xf>
    <xf numFmtId="15" fontId="46" fillId="7" borderId="0" applyBorder="0">
      <protection locked="0"/>
    </xf>
    <xf numFmtId="49" fontId="46" fillId="7" borderId="0" applyBorder="0">
      <protection locked="0"/>
    </xf>
    <xf numFmtId="49" fontId="46" fillId="7" borderId="52" applyNumberFormat="0" applyBorder="0"/>
    <xf numFmtId="0" fontId="23" fillId="7" borderId="50" applyBorder="0">
      <alignment horizontal="left"/>
    </xf>
    <xf numFmtId="0" fontId="23" fillId="9" borderId="0">
      <alignment horizontal="left"/>
    </xf>
    <xf numFmtId="212" fontId="58" fillId="0" borderId="0">
      <alignment horizontal="left"/>
    </xf>
    <xf numFmtId="38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0" fontId="18" fillId="0" borderId="39"/>
    <xf numFmtId="213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181" fontId="16" fillId="0" borderId="0" applyFont="0" applyFill="0" applyBorder="0" applyAlignment="0" applyProtection="0"/>
    <xf numFmtId="37" fontId="59" fillId="0" borderId="0"/>
    <xf numFmtId="0" fontId="16" fillId="0" borderId="0" applyNumberFormat="0" applyFill="0" applyBorder="0" applyAlignment="0" applyProtection="0"/>
    <xf numFmtId="215" fontId="1" fillId="0" borderId="0"/>
    <xf numFmtId="216" fontId="1" fillId="0" borderId="0"/>
    <xf numFmtId="216" fontId="1" fillId="0" borderId="0"/>
    <xf numFmtId="216" fontId="1" fillId="0" borderId="0"/>
    <xf numFmtId="217" fontId="1" fillId="0" borderId="0"/>
    <xf numFmtId="0" fontId="15" fillId="0" borderId="0"/>
    <xf numFmtId="0" fontId="16" fillId="0" borderId="0"/>
    <xf numFmtId="0" fontId="16" fillId="0" borderId="0" applyFont="0" applyFill="0" applyBorder="0" applyAlignment="0" applyProtection="0"/>
    <xf numFmtId="4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18" fontId="57" fillId="7" borderId="51">
      <alignment horizontal="center"/>
    </xf>
    <xf numFmtId="0" fontId="16" fillId="4" borderId="50" applyBorder="0">
      <alignment horizontal="center"/>
      <protection locked="0"/>
    </xf>
    <xf numFmtId="202" fontId="1" fillId="0" borderId="0">
      <protection locked="0"/>
    </xf>
    <xf numFmtId="10" fontId="16" fillId="0" borderId="0" applyFont="0" applyFill="0" applyBorder="0" applyAlignment="0" applyProtection="0"/>
    <xf numFmtId="219" fontId="15" fillId="0" borderId="0">
      <protection locked="0"/>
    </xf>
    <xf numFmtId="0" fontId="58" fillId="4" borderId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16" fillId="0" borderId="0"/>
    <xf numFmtId="0" fontId="12" fillId="0" borderId="0"/>
    <xf numFmtId="0" fontId="60" fillId="4" borderId="0"/>
    <xf numFmtId="0" fontId="12" fillId="0" borderId="0"/>
    <xf numFmtId="218" fontId="16" fillId="0" borderId="0"/>
    <xf numFmtId="30" fontId="61" fillId="0" borderId="0" applyNumberFormat="0" applyFill="0" applyBorder="0" applyAlignment="0" applyProtection="0">
      <alignment horizontal="left"/>
    </xf>
    <xf numFmtId="49" fontId="62" fillId="4" borderId="0" applyBorder="0">
      <alignment horizontal="centerContinuous"/>
    </xf>
    <xf numFmtId="220" fontId="1" fillId="0" borderId="0" applyFont="0" applyFill="0" applyBorder="0" applyAlignment="0" applyProtection="0"/>
    <xf numFmtId="181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221" fontId="63" fillId="0" borderId="53" applyFont="0" applyFill="0" applyBorder="0" applyAlignment="0" applyProtection="0">
      <alignment horizontal="center" vertical="center"/>
    </xf>
    <xf numFmtId="0" fontId="16" fillId="10" borderId="0"/>
    <xf numFmtId="0" fontId="18" fillId="0" borderId="0"/>
    <xf numFmtId="0" fontId="64" fillId="4" borderId="0" applyProtection="0">
      <alignment horizontal="centerContinuous" vertical="center"/>
      <protection hidden="1"/>
    </xf>
    <xf numFmtId="40" fontId="65" fillId="0" borderId="0" applyBorder="0">
      <alignment horizontal="right"/>
    </xf>
    <xf numFmtId="0" fontId="16" fillId="4" borderId="50" applyBorder="0">
      <alignment horizontal="center"/>
    </xf>
    <xf numFmtId="0" fontId="16" fillId="4" borderId="50" applyBorder="0">
      <alignment horizontal="center"/>
    </xf>
    <xf numFmtId="40" fontId="14" fillId="0" borderId="0" applyFont="0" applyFill="0" applyBorder="0" applyAlignment="0" applyProtection="0"/>
    <xf numFmtId="222" fontId="66" fillId="0" borderId="0">
      <alignment horizontal="center"/>
    </xf>
    <xf numFmtId="49" fontId="67" fillId="0" borderId="0" applyFill="0" applyBorder="0" applyProtection="0">
      <alignment horizontal="centerContinuous" vertical="center"/>
    </xf>
    <xf numFmtId="0" fontId="68" fillId="0" borderId="0" applyFill="0" applyBorder="0" applyProtection="0">
      <alignment horizontal="centerContinuous" vertical="center"/>
    </xf>
    <xf numFmtId="0" fontId="69" fillId="3" borderId="0" applyFill="0" applyBorder="0" applyProtection="0">
      <alignment horizontal="center" vertical="center"/>
    </xf>
    <xf numFmtId="49" fontId="67" fillId="0" borderId="0" applyFill="0" applyBorder="0" applyProtection="0">
      <alignment horizontal="centerContinuous" vertical="center"/>
    </xf>
    <xf numFmtId="202" fontId="1" fillId="0" borderId="54">
      <protection locked="0"/>
    </xf>
    <xf numFmtId="205" fontId="32" fillId="4" borderId="0"/>
    <xf numFmtId="49" fontId="70" fillId="4" borderId="0" applyBorder="0">
      <alignment horizontal="right"/>
    </xf>
    <xf numFmtId="0" fontId="71" fillId="0" borderId="20">
      <alignment horizontal="left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2" fontId="73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0" borderId="0"/>
    <xf numFmtId="0" fontId="77" fillId="0" borderId="55" applyBorder="0">
      <alignment horizontal="distributed"/>
      <protection locked="0"/>
    </xf>
    <xf numFmtId="212" fontId="78" fillId="0" borderId="0"/>
    <xf numFmtId="212" fontId="78" fillId="0" borderId="0"/>
    <xf numFmtId="212" fontId="78" fillId="0" borderId="0"/>
    <xf numFmtId="212" fontId="78" fillId="0" borderId="0"/>
    <xf numFmtId="212" fontId="78" fillId="0" borderId="0"/>
    <xf numFmtId="212" fontId="78" fillId="0" borderId="0"/>
    <xf numFmtId="212" fontId="78" fillId="0" borderId="0"/>
    <xf numFmtId="212" fontId="78" fillId="0" borderId="0"/>
    <xf numFmtId="212" fontId="78" fillId="0" borderId="0"/>
    <xf numFmtId="212" fontId="78" fillId="0" borderId="0"/>
    <xf numFmtId="212" fontId="78" fillId="0" borderId="0"/>
    <xf numFmtId="0" fontId="79" fillId="0" borderId="16">
      <alignment horizontal="center" vertical="center"/>
    </xf>
    <xf numFmtId="0" fontId="73" fillId="0" borderId="0" applyFont="0" applyFill="0" applyBorder="0" applyAlignment="0" applyProtection="0"/>
    <xf numFmtId="49" fontId="1" fillId="0" borderId="0" applyFont="0" applyFill="0" applyBorder="0" applyAlignment="0" applyProtection="0"/>
    <xf numFmtId="3" fontId="14" fillId="0" borderId="6">
      <alignment horizontal="center"/>
    </xf>
    <xf numFmtId="223" fontId="1" fillId="0" borderId="0" applyFill="0" applyBorder="0">
      <alignment horizontal="center" vertical="center"/>
    </xf>
    <xf numFmtId="224" fontId="1" fillId="0" borderId="56" applyFill="0" applyBorder="0">
      <alignment horizontal="center" vertical="center"/>
      <protection locked="0"/>
    </xf>
    <xf numFmtId="193" fontId="1" fillId="0" borderId="40" applyFill="0" applyBorder="0">
      <alignment horizontal="center"/>
      <protection locked="0"/>
    </xf>
    <xf numFmtId="225" fontId="1" fillId="0" borderId="40" applyFill="0" applyBorder="0">
      <alignment horizontal="center"/>
      <protection locked="0"/>
    </xf>
    <xf numFmtId="226" fontId="1" fillId="0" borderId="57">
      <alignment horizontal="center"/>
      <protection locked="0"/>
    </xf>
    <xf numFmtId="227" fontId="1" fillId="0" borderId="57">
      <alignment horizontal="center"/>
      <protection locked="0"/>
    </xf>
    <xf numFmtId="190" fontId="1" fillId="0" borderId="57">
      <alignment horizontal="center"/>
      <protection locked="0"/>
    </xf>
    <xf numFmtId="202" fontId="1" fillId="0" borderId="57">
      <alignment horizontal="center"/>
      <protection locked="0"/>
    </xf>
    <xf numFmtId="188" fontId="1" fillId="0" borderId="52" applyFill="0" applyBorder="0">
      <alignment horizontal="center" vertical="center"/>
      <protection locked="0"/>
    </xf>
    <xf numFmtId="0" fontId="73" fillId="0" borderId="0" applyFont="0" applyFill="0" applyBorder="0" applyAlignment="0" applyProtection="0"/>
    <xf numFmtId="0" fontId="80" fillId="0" borderId="0" applyProtection="0"/>
    <xf numFmtId="0" fontId="81" fillId="0" borderId="0" applyNumberFormat="0" applyFill="0" applyBorder="0" applyAlignment="0" applyProtection="0">
      <alignment vertical="top"/>
      <protection locked="0"/>
    </xf>
    <xf numFmtId="40" fontId="82" fillId="0" borderId="0" applyFont="0" applyFill="0" applyBorder="0" applyAlignment="0" applyProtection="0"/>
    <xf numFmtId="38" fontId="82" fillId="0" borderId="0" applyFont="0" applyFill="0" applyBorder="0" applyAlignment="0" applyProtection="0"/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228" fontId="83" fillId="0" borderId="28">
      <alignment horizontal="center"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" fontId="84" fillId="0" borderId="58" applyFont="0" applyBorder="0" applyAlignment="0">
      <alignment vertical="center"/>
    </xf>
    <xf numFmtId="0" fontId="8" fillId="0" borderId="0" applyNumberFormat="0" applyFont="0" applyFill="0" applyBorder="0" applyProtection="0">
      <alignment horizontal="distributed" vertical="center" justifyLastLine="1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229" fontId="1" fillId="0" borderId="0" applyFont="0" applyFill="0" applyBorder="0" applyProtection="0">
      <alignment horizontal="center" vertical="center"/>
    </xf>
    <xf numFmtId="230" fontId="1" fillId="0" borderId="0" applyFont="0" applyFill="0" applyBorder="0" applyProtection="0">
      <alignment horizontal="center" vertical="center"/>
    </xf>
    <xf numFmtId="9" fontId="20" fillId="3" borderId="0" applyFill="0" applyBorder="0" applyProtection="0">
      <alignment horizontal="right"/>
    </xf>
    <xf numFmtId="10" fontId="20" fillId="0" borderId="0" applyFill="0" applyBorder="0" applyProtection="0">
      <alignment horizontal="right"/>
    </xf>
    <xf numFmtId="9" fontId="8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231" fontId="1" fillId="0" borderId="0" applyFont="0" applyFill="0" applyBorder="0" applyAlignment="0" applyProtection="0"/>
    <xf numFmtId="232" fontId="8" fillId="0" borderId="0" applyFont="0" applyFill="0" applyBorder="0" applyAlignment="0" applyProtection="0"/>
    <xf numFmtId="0" fontId="87" fillId="0" borderId="0"/>
    <xf numFmtId="49" fontId="1" fillId="0" borderId="0" applyFont="0" applyFill="0" applyBorder="0" applyProtection="0">
      <alignment vertical="center"/>
    </xf>
    <xf numFmtId="49" fontId="77" fillId="0" borderId="18" applyFill="0" applyBorder="0">
      <alignment horizontal="center" vertical="center"/>
      <protection locked="0"/>
    </xf>
    <xf numFmtId="0" fontId="88" fillId="0" borderId="0" applyNumberFormat="0" applyFont="0" applyFill="0" applyBorder="0" applyProtection="0">
      <alignment horizontal="centerContinuous" vertical="center"/>
    </xf>
    <xf numFmtId="0" fontId="88" fillId="0" borderId="0" applyNumberFormat="0" applyFont="0" applyFill="0" applyBorder="0" applyProtection="0">
      <alignment horizontal="centerContinuous" vertical="center"/>
    </xf>
    <xf numFmtId="233" fontId="88" fillId="0" borderId="0" applyNumberFormat="0" applyFont="0" applyFill="0" applyBorder="0" applyProtection="0">
      <alignment horizontal="centerContinuous"/>
    </xf>
    <xf numFmtId="0" fontId="88" fillId="0" borderId="0" applyNumberFormat="0" applyFont="0" applyFill="0" applyBorder="0" applyProtection="0">
      <alignment horizontal="centerContinuous" vertical="center"/>
    </xf>
    <xf numFmtId="0" fontId="8" fillId="0" borderId="0" applyNumberFormat="0" applyFont="0" applyFill="0" applyBorder="0" applyProtection="0">
      <alignment horizontal="centerContinuous" vertical="center"/>
    </xf>
    <xf numFmtId="233" fontId="88" fillId="0" borderId="0" applyNumberFormat="0" applyFont="0" applyFill="0" applyBorder="0" applyProtection="0">
      <alignment horizontal="centerContinuous" vertical="center"/>
    </xf>
    <xf numFmtId="224" fontId="89" fillId="0" borderId="16">
      <alignment vertical="center"/>
    </xf>
    <xf numFmtId="0" fontId="90" fillId="0" borderId="0" applyProtection="0">
      <alignment vertical="center"/>
      <protection locked="0"/>
    </xf>
    <xf numFmtId="49" fontId="1" fillId="0" borderId="37" applyBorder="0">
      <alignment horizontal="right" vertical="center"/>
    </xf>
    <xf numFmtId="49" fontId="91" fillId="0" borderId="59" applyFont="0" applyFill="0" applyBorder="0" applyProtection="0">
      <alignment horizontal="right" vertical="center"/>
    </xf>
    <xf numFmtId="233" fontId="92" fillId="0" borderId="23" applyFont="0" applyFill="0" applyBorder="0" applyAlignment="0" applyProtection="0">
      <alignment vertical="center"/>
    </xf>
    <xf numFmtId="234" fontId="92" fillId="0" borderId="23" applyFont="0" applyFill="0" applyBorder="0" applyAlignment="0" applyProtection="0">
      <alignment vertical="center"/>
    </xf>
    <xf numFmtId="49" fontId="1" fillId="0" borderId="0" applyFont="0" applyFill="0" applyBorder="0" applyAlignment="0" applyProtection="0"/>
    <xf numFmtId="0" fontId="93" fillId="0" borderId="37" applyNumberFormat="0">
      <alignment horizontal="center" vertical="center"/>
    </xf>
    <xf numFmtId="0" fontId="63" fillId="0" borderId="0" applyProtection="0">
      <alignment horizontal="center" vertical="center"/>
    </xf>
    <xf numFmtId="1" fontId="88" fillId="0" borderId="0" applyFont="0" applyFill="0" applyBorder="0" applyProtection="0">
      <alignment horizontal="centerContinuous" vertical="center"/>
    </xf>
    <xf numFmtId="235" fontId="94" fillId="0" borderId="0">
      <alignment vertical="center"/>
    </xf>
    <xf numFmtId="0" fontId="88" fillId="0" borderId="0" applyFont="0" applyFill="0" applyBorder="0" applyProtection="0">
      <alignment horizontal="centerContinuous" vertical="center"/>
    </xf>
    <xf numFmtId="193" fontId="88" fillId="0" borderId="0" applyFont="0" applyFill="0" applyBorder="0" applyProtection="0">
      <alignment horizontal="centerContinuous" vertical="center"/>
    </xf>
    <xf numFmtId="236" fontId="88" fillId="0" borderId="16" applyFont="0" applyFill="0" applyBorder="0" applyProtection="0">
      <alignment horizontal="right" vertical="center"/>
      <protection locked="0"/>
    </xf>
    <xf numFmtId="236" fontId="17" fillId="0" borderId="0" applyFont="0" applyFill="0" applyBorder="0" applyAlignment="0" applyProtection="0">
      <alignment vertical="center"/>
    </xf>
    <xf numFmtId="237" fontId="15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237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89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41" fontId="95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0" fontId="16" fillId="0" borderId="0"/>
    <xf numFmtId="0" fontId="96" fillId="0" borderId="26"/>
    <xf numFmtId="0" fontId="97" fillId="0" borderId="18" applyBorder="0">
      <alignment horizontal="distributed" vertical="center"/>
      <protection locked="0"/>
    </xf>
    <xf numFmtId="238" fontId="37" fillId="0" borderId="37" applyBorder="0">
      <alignment vertical="center"/>
    </xf>
    <xf numFmtId="239" fontId="98" fillId="0" borderId="0" applyFont="0" applyFill="0" applyBorder="0" applyAlignment="0" applyProtection="0"/>
    <xf numFmtId="240" fontId="1" fillId="0" borderId="0" applyFont="0" applyFill="0" applyBorder="0" applyAlignment="0" applyProtection="0"/>
    <xf numFmtId="240" fontId="1" fillId="0" borderId="0" applyFont="0" applyFill="0" applyBorder="0" applyAlignment="0" applyProtection="0"/>
    <xf numFmtId="240" fontId="1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39" fontId="98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39" fontId="98" fillId="0" borderId="0" applyFont="0" applyFill="0" applyBorder="0" applyAlignment="0" applyProtection="0"/>
    <xf numFmtId="242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243" fontId="1" fillId="0" borderId="0" applyFont="0" applyFill="0" applyBorder="0" applyAlignment="0" applyProtection="0"/>
    <xf numFmtId="239" fontId="98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4" fontId="1" fillId="0" borderId="0" applyFont="0" applyFill="0" applyBorder="0" applyAlignment="0" applyProtection="0"/>
    <xf numFmtId="244" fontId="1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33" fontId="69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41" fontId="1" fillId="0" borderId="0" applyFont="0" applyFill="0" applyBorder="0" applyAlignment="0" applyProtection="0"/>
    <xf numFmtId="239" fontId="98" fillId="0" borderId="0" applyFont="0" applyFill="0" applyBorder="0" applyAlignment="0" applyProtection="0"/>
    <xf numFmtId="0" fontId="20" fillId="0" borderId="0" applyFont="0" applyFill="0" applyBorder="0" applyAlignment="0" applyProtection="0"/>
    <xf numFmtId="239" fontId="98" fillId="0" borderId="0" applyFont="0" applyFill="0" applyBorder="0" applyAlignment="0" applyProtection="0"/>
    <xf numFmtId="241" fontId="1" fillId="0" borderId="0" applyFont="0" applyFill="0" applyBorder="0" applyAlignment="0" applyProtection="0"/>
    <xf numFmtId="239" fontId="98" fillId="0" borderId="0" applyFont="0" applyFill="0" applyBorder="0" applyAlignment="0" applyProtection="0"/>
    <xf numFmtId="0" fontId="20" fillId="0" borderId="0" applyFont="0" applyFill="0" applyBorder="0" applyAlignment="0" applyProtection="0"/>
    <xf numFmtId="241" fontId="1" fillId="0" borderId="0" applyFont="0" applyFill="0" applyBorder="0" applyAlignment="0" applyProtection="0"/>
    <xf numFmtId="239" fontId="98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39" fontId="98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4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233" fontId="69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39" fontId="98" fillId="0" borderId="0" applyFont="0" applyFill="0" applyBorder="0" applyAlignment="0" applyProtection="0"/>
    <xf numFmtId="242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37" fontId="15" fillId="0" borderId="0" applyFont="0" applyFill="0" applyBorder="0" applyAlignment="0" applyProtection="0"/>
    <xf numFmtId="233" fontId="69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0" fontId="1" fillId="0" borderId="0" applyFont="0" applyFill="0" applyBorder="0" applyAlignment="0" applyProtection="0"/>
    <xf numFmtId="237" fontId="15" fillId="0" borderId="0" applyFont="0" applyFill="0" applyBorder="0" applyAlignment="0" applyProtection="0"/>
    <xf numFmtId="247" fontId="8" fillId="0" borderId="0" applyFont="0" applyFill="0" applyBorder="0" applyAlignment="0" applyProtection="0"/>
    <xf numFmtId="248" fontId="4" fillId="0" borderId="0" applyFont="0" applyFill="0" applyBorder="0" applyAlignment="0" applyProtection="0"/>
    <xf numFmtId="247" fontId="8" fillId="0" borderId="0" applyFont="0" applyFill="0" applyBorder="0" applyAlignment="0" applyProtection="0"/>
    <xf numFmtId="242" fontId="15" fillId="0" borderId="0" applyFont="0" applyFill="0" applyBorder="0" applyAlignment="0" applyProtection="0"/>
    <xf numFmtId="233" fontId="69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3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39" fontId="98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33" fontId="69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242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241" fontId="1" fillId="0" borderId="0" applyFont="0" applyFill="0" applyBorder="0" applyAlignment="0" applyProtection="0"/>
    <xf numFmtId="0" fontId="20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33" fontId="69" fillId="0" borderId="0" applyFont="0" applyFill="0" applyBorder="0" applyAlignment="0" applyProtection="0"/>
    <xf numFmtId="243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243" fontId="1" fillId="0" borderId="0" applyFont="0" applyFill="0" applyBorder="0" applyAlignment="0" applyProtection="0"/>
    <xf numFmtId="243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242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242" fontId="15" fillId="0" borderId="0" applyFont="0" applyFill="0" applyBorder="0" applyAlignment="0" applyProtection="0"/>
    <xf numFmtId="233" fontId="69" fillId="0" borderId="0" applyFont="0" applyFill="0" applyBorder="0" applyAlignment="0" applyProtection="0"/>
    <xf numFmtId="233" fontId="69" fillId="0" borderId="0" applyFont="0" applyFill="0" applyBorder="0" applyAlignment="0" applyProtection="0"/>
    <xf numFmtId="242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242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39" fontId="98" fillId="0" borderId="0" applyFont="0" applyFill="0" applyBorder="0" applyAlignment="0" applyProtection="0"/>
    <xf numFmtId="233" fontId="69" fillId="0" borderId="0" applyFont="0" applyFill="0" applyBorder="0" applyAlignment="0" applyProtection="0"/>
    <xf numFmtId="244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233" fontId="69" fillId="0" borderId="0" applyFont="0" applyFill="0" applyBorder="0" applyAlignment="0" applyProtection="0"/>
    <xf numFmtId="245" fontId="15" fillId="0" borderId="0" applyFont="0" applyFill="0" applyBorder="0" applyAlignment="0" applyProtection="0"/>
    <xf numFmtId="233" fontId="69" fillId="0" borderId="0" applyFont="0" applyFill="0" applyBorder="0" applyAlignment="0" applyProtection="0"/>
    <xf numFmtId="242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0" fontId="20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0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2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242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6" fontId="1" fillId="0" borderId="0" applyFont="0" applyFill="0" applyBorder="0" applyAlignment="0" applyProtection="0"/>
    <xf numFmtId="245" fontId="15" fillId="0" borderId="0" applyFont="0" applyFill="0" applyBorder="0" applyAlignment="0" applyProtection="0"/>
    <xf numFmtId="241" fontId="1" fillId="0" borderId="0" applyFont="0" applyFill="0" applyBorder="0" applyAlignment="0" applyProtection="0"/>
    <xf numFmtId="242" fontId="15" fillId="0" borderId="0" applyFont="0" applyFill="0" applyBorder="0" applyAlignment="0" applyProtection="0"/>
    <xf numFmtId="239" fontId="98" fillId="0" borderId="0" applyFont="0" applyFill="0" applyBorder="0" applyAlignment="0" applyProtection="0"/>
    <xf numFmtId="0" fontId="99" fillId="0" borderId="0">
      <alignment vertical="center"/>
    </xf>
    <xf numFmtId="0" fontId="88" fillId="0" borderId="0" applyNumberFormat="0" applyFont="0" applyFill="0" applyBorder="0" applyProtection="0">
      <alignment vertical="center"/>
    </xf>
    <xf numFmtId="4" fontId="73" fillId="0" borderId="0" applyFont="0" applyFill="0" applyBorder="0" applyAlignment="0" applyProtection="0"/>
    <xf numFmtId="3" fontId="73" fillId="0" borderId="0" applyFont="0" applyFill="0" applyBorder="0" applyAlignment="0" applyProtection="0"/>
    <xf numFmtId="0" fontId="1" fillId="0" borderId="0"/>
    <xf numFmtId="0" fontId="15" fillId="0" borderId="0"/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0" fontId="15" fillId="0" borderId="0" applyFont="0" applyFill="0" applyBorder="0" applyAlignment="0" applyProtection="0"/>
    <xf numFmtId="198" fontId="85" fillId="0" borderId="0">
      <protection locked="0"/>
    </xf>
    <xf numFmtId="202" fontId="1" fillId="0" borderId="0" applyFont="0" applyFill="0" applyBorder="0" applyProtection="0">
      <alignment vertical="center"/>
    </xf>
    <xf numFmtId="38" fontId="8" fillId="0" borderId="0" applyFont="0" applyFill="0" applyBorder="0" applyProtection="0">
      <alignment vertical="center"/>
    </xf>
    <xf numFmtId="198" fontId="85" fillId="0" borderId="0">
      <protection locked="0"/>
    </xf>
    <xf numFmtId="41" fontId="1" fillId="0" borderId="0" applyFont="0" applyFill="0" applyBorder="0" applyAlignment="0" applyProtection="0"/>
    <xf numFmtId="189" fontId="17" fillId="0" borderId="17">
      <alignment vertical="center"/>
    </xf>
    <xf numFmtId="0" fontId="16" fillId="0" borderId="37"/>
    <xf numFmtId="250" fontId="15" fillId="3" borderId="0" applyFill="0" applyBorder="0" applyProtection="0">
      <alignment horizontal="right"/>
    </xf>
    <xf numFmtId="189" fontId="100" fillId="0" borderId="0"/>
    <xf numFmtId="38" fontId="8" fillId="0" borderId="0" applyFont="0" applyFill="0" applyBorder="0" applyAlignment="0" applyProtection="0">
      <alignment vertical="center"/>
    </xf>
    <xf numFmtId="224" fontId="8" fillId="0" borderId="0" applyFont="0" applyFill="0" applyBorder="0" applyAlignment="0" applyProtection="0">
      <alignment vertical="center"/>
    </xf>
    <xf numFmtId="38" fontId="8" fillId="0" borderId="0" applyFill="0" applyBorder="0" applyAlignment="0" applyProtection="0">
      <alignment vertical="center"/>
    </xf>
    <xf numFmtId="205" fontId="1" fillId="0" borderId="34"/>
    <xf numFmtId="40" fontId="15" fillId="0" borderId="38"/>
    <xf numFmtId="0" fontId="15" fillId="0" borderId="0" applyFont="0" applyFill="0" applyBorder="0" applyAlignment="0" applyProtection="0"/>
    <xf numFmtId="41" fontId="101" fillId="0" borderId="0" applyNumberFormat="0" applyBorder="0" applyAlignment="0">
      <alignment vertical="center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0" fontId="15" fillId="0" borderId="0" applyFont="0" applyFill="0" applyBorder="0" applyAlignment="0" applyProtection="0"/>
    <xf numFmtId="10" fontId="73" fillId="0" borderId="0" applyFont="0" applyFill="0" applyBorder="0" applyAlignment="0" applyProtection="0"/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0" fontId="1" fillId="0" borderId="0"/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198" fontId="85" fillId="0" borderId="0">
      <protection locked="0"/>
    </xf>
    <xf numFmtId="0" fontId="15" fillId="0" borderId="0"/>
    <xf numFmtId="0" fontId="17" fillId="0" borderId="0"/>
    <xf numFmtId="0" fontId="17" fillId="0" borderId="0"/>
    <xf numFmtId="0" fontId="17" fillId="0" borderId="0"/>
    <xf numFmtId="0" fontId="15" fillId="0" borderId="0"/>
    <xf numFmtId="0" fontId="15" fillId="0" borderId="0"/>
    <xf numFmtId="0" fontId="1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" fillId="0" borderId="0"/>
    <xf numFmtId="0" fontId="102" fillId="0" borderId="0">
      <alignment vertical="center"/>
    </xf>
    <xf numFmtId="0" fontId="102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5" fillId="0" borderId="16">
      <alignment vertical="center" wrapText="1"/>
    </xf>
    <xf numFmtId="0" fontId="1" fillId="0" borderId="37" applyNumberFormat="0" applyFill="0" applyProtection="0">
      <alignment vertical="center"/>
    </xf>
    <xf numFmtId="0" fontId="73" fillId="0" borderId="60" applyNumberFormat="0" applyFont="0" applyFill="0" applyAlignment="0" applyProtection="0"/>
    <xf numFmtId="251" fontId="1" fillId="0" borderId="0" applyFont="0" applyFill="0" applyBorder="0" applyAlignment="0" applyProtection="0"/>
    <xf numFmtId="252" fontId="73" fillId="0" borderId="0" applyFont="0" applyFill="0" applyBorder="0" applyAlignment="0" applyProtection="0"/>
  </cellStyleXfs>
  <cellXfs count="169">
    <xf numFmtId="0" fontId="0" fillId="0" borderId="0" xfId="0"/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77" fontId="4" fillId="0" borderId="6" xfId="1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177" fontId="4" fillId="0" borderId="13" xfId="1" applyNumberFormat="1" applyFont="1" applyFill="1" applyBorder="1" applyAlignment="1">
      <alignment horizontal="center" vertical="center"/>
    </xf>
    <xf numFmtId="176" fontId="4" fillId="0" borderId="13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1" fontId="4" fillId="0" borderId="16" xfId="0" applyNumberFormat="1" applyFont="1" applyFill="1" applyBorder="1" applyAlignment="1">
      <alignment horizontal="center" vertical="center"/>
    </xf>
    <xf numFmtId="178" fontId="4" fillId="0" borderId="16" xfId="0" applyNumberFormat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49" fontId="4" fillId="0" borderId="16" xfId="0" applyNumberFormat="1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178" fontId="4" fillId="0" borderId="13" xfId="0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49" fontId="4" fillId="0" borderId="22" xfId="0" applyNumberFormat="1" applyFont="1" applyFill="1" applyBorder="1" applyAlignment="1">
      <alignment horizontal="center" vertical="center"/>
    </xf>
    <xf numFmtId="178" fontId="4" fillId="0" borderId="22" xfId="0" applyNumberFormat="1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178" fontId="4" fillId="0" borderId="12" xfId="0" applyNumberFormat="1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178" fontId="8" fillId="0" borderId="36" xfId="1" applyNumberFormat="1" applyFont="1" applyFill="1" applyBorder="1" applyAlignment="1" applyProtection="1">
      <alignment horizontal="center" vertical="center"/>
      <protection locked="0"/>
    </xf>
    <xf numFmtId="178" fontId="8" fillId="0" borderId="36" xfId="0" applyNumberFormat="1" applyFont="1" applyFill="1" applyBorder="1" applyAlignment="1">
      <alignment horizontal="center" vertical="center"/>
    </xf>
    <xf numFmtId="177" fontId="4" fillId="0" borderId="0" xfId="1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80" fontId="4" fillId="0" borderId="0" xfId="0" applyNumberFormat="1" applyFont="1" applyFill="1" applyBorder="1" applyAlignment="1">
      <alignment horizontal="center" vertical="center"/>
    </xf>
    <xf numFmtId="0" fontId="0" fillId="0" borderId="0" xfId="2820" applyFont="1"/>
    <xf numFmtId="0" fontId="4" fillId="0" borderId="52" xfId="2820" applyFont="1" applyBorder="1" applyAlignment="1">
      <alignment horizontal="center" vertical="center"/>
    </xf>
    <xf numFmtId="0" fontId="4" fillId="0" borderId="53" xfId="2820" applyFont="1" applyBorder="1" applyAlignment="1">
      <alignment vertical="center"/>
    </xf>
    <xf numFmtId="0" fontId="4" fillId="0" borderId="62" xfId="2820" applyFont="1" applyBorder="1" applyAlignment="1">
      <alignment vertical="center"/>
    </xf>
    <xf numFmtId="0" fontId="4" fillId="0" borderId="62" xfId="2820" applyFont="1" applyBorder="1" applyAlignment="1"/>
    <xf numFmtId="0" fontId="4" fillId="0" borderId="62" xfId="2820" applyFont="1" applyBorder="1" applyAlignment="1">
      <alignment vertical="center" wrapText="1"/>
    </xf>
    <xf numFmtId="0" fontId="4" fillId="0" borderId="63" xfId="2820" applyFont="1" applyBorder="1" applyAlignment="1">
      <alignment vertical="center"/>
    </xf>
    <xf numFmtId="254" fontId="4" fillId="0" borderId="67" xfId="2820" applyNumberFormat="1" applyFont="1" applyBorder="1" applyAlignment="1">
      <alignment horizontal="center"/>
    </xf>
    <xf numFmtId="0" fontId="4" fillId="0" borderId="67" xfId="2820" applyFont="1" applyBorder="1" applyAlignment="1">
      <alignment horizontal="center"/>
    </xf>
    <xf numFmtId="255" fontId="4" fillId="0" borderId="67" xfId="2820" applyNumberFormat="1" applyFont="1" applyBorder="1" applyAlignment="1">
      <alignment horizontal="center"/>
    </xf>
    <xf numFmtId="0" fontId="0" fillId="0" borderId="53" xfId="2820" applyFont="1" applyBorder="1" applyAlignment="1">
      <alignment horizontal="center"/>
    </xf>
    <xf numFmtId="0" fontId="4" fillId="0" borderId="53" xfId="2820" applyFont="1" applyBorder="1" applyAlignment="1">
      <alignment vertical="center" wrapText="1"/>
    </xf>
    <xf numFmtId="0" fontId="0" fillId="0" borderId="62" xfId="2820" applyFont="1" applyBorder="1" applyAlignment="1">
      <alignment horizontal="center"/>
    </xf>
    <xf numFmtId="0" fontId="0" fillId="0" borderId="63" xfId="282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47" xfId="2820" applyFont="1" applyBorder="1" applyAlignment="1">
      <alignment horizontal="center" vertical="center"/>
    </xf>
    <xf numFmtId="0" fontId="4" fillId="0" borderId="61" xfId="2820" applyFont="1" applyBorder="1" applyAlignment="1">
      <alignment horizontal="center" vertical="center"/>
    </xf>
    <xf numFmtId="0" fontId="4" fillId="0" borderId="65" xfId="2820" applyFont="1" applyBorder="1" applyAlignment="1">
      <alignment horizontal="center"/>
    </xf>
    <xf numFmtId="0" fontId="4" fillId="0" borderId="66" xfId="2820" applyFont="1" applyBorder="1" applyAlignment="1">
      <alignment horizontal="center"/>
    </xf>
    <xf numFmtId="0" fontId="4" fillId="0" borderId="38" xfId="2820" applyFont="1" applyBorder="1" applyAlignment="1">
      <alignment horizontal="center"/>
    </xf>
    <xf numFmtId="0" fontId="103" fillId="0" borderId="58" xfId="2820" applyFont="1" applyBorder="1" applyAlignment="1">
      <alignment horizontal="center" vertical="center"/>
    </xf>
    <xf numFmtId="0" fontId="103" fillId="0" borderId="46" xfId="2820" applyFont="1" applyBorder="1" applyAlignment="1">
      <alignment horizontal="center" vertical="center"/>
    </xf>
    <xf numFmtId="0" fontId="103" fillId="0" borderId="52" xfId="2820" applyFont="1" applyBorder="1" applyAlignment="1">
      <alignment horizontal="center" vertical="center"/>
    </xf>
    <xf numFmtId="0" fontId="4" fillId="0" borderId="37" xfId="2820" applyFont="1" applyBorder="1" applyAlignment="1">
      <alignment horizontal="center" vertical="center"/>
    </xf>
    <xf numFmtId="0" fontId="4" fillId="0" borderId="58" xfId="2820" applyFont="1" applyBorder="1" applyAlignment="1">
      <alignment horizontal="center" vertical="center"/>
    </xf>
    <xf numFmtId="0" fontId="4" fillId="0" borderId="46" xfId="2820" applyFont="1" applyBorder="1" applyAlignment="1">
      <alignment horizontal="center" vertical="center"/>
    </xf>
    <xf numFmtId="0" fontId="4" fillId="0" borderId="52" xfId="2820" applyFont="1" applyBorder="1" applyAlignment="1">
      <alignment horizontal="center" vertical="center"/>
    </xf>
    <xf numFmtId="0" fontId="4" fillId="0" borderId="37" xfId="2820" applyFont="1" applyBorder="1" applyAlignment="1">
      <alignment horizontal="center" vertical="center" wrapText="1"/>
    </xf>
    <xf numFmtId="0" fontId="4" fillId="0" borderId="67" xfId="2820" applyFont="1" applyBorder="1" applyAlignment="1">
      <alignment horizontal="center" vertical="center"/>
    </xf>
    <xf numFmtId="0" fontId="0" fillId="0" borderId="53" xfId="2820" applyFont="1" applyFill="1" applyBorder="1" applyAlignment="1">
      <alignment horizontal="center"/>
    </xf>
    <xf numFmtId="0" fontId="4" fillId="0" borderId="53" xfId="2820" applyFont="1" applyFill="1" applyBorder="1" applyAlignment="1">
      <alignment horizontal="center"/>
    </xf>
    <xf numFmtId="0" fontId="0" fillId="0" borderId="62" xfId="2820" applyFont="1" applyFill="1" applyBorder="1" applyAlignment="1">
      <alignment horizontal="center"/>
    </xf>
    <xf numFmtId="0" fontId="4" fillId="0" borderId="62" xfId="2820" applyFont="1" applyFill="1" applyBorder="1" applyAlignment="1">
      <alignment horizontal="center"/>
    </xf>
    <xf numFmtId="0" fontId="0" fillId="0" borderId="63" xfId="2820" applyFont="1" applyFill="1" applyBorder="1" applyAlignment="1">
      <alignment horizontal="center"/>
    </xf>
    <xf numFmtId="0" fontId="4" fillId="0" borderId="63" xfId="2820" applyFont="1" applyFill="1" applyBorder="1" applyAlignment="1">
      <alignment horizontal="center"/>
    </xf>
    <xf numFmtId="0" fontId="103" fillId="0" borderId="58" xfId="2820" applyFont="1" applyFill="1" applyBorder="1" applyAlignment="1">
      <alignment horizontal="center" vertical="center"/>
    </xf>
    <xf numFmtId="0" fontId="103" fillId="0" borderId="46" xfId="2820" applyFont="1" applyFill="1" applyBorder="1" applyAlignment="1">
      <alignment horizontal="center" vertical="center"/>
    </xf>
    <xf numFmtId="0" fontId="103" fillId="0" borderId="52" xfId="2820" applyFont="1" applyFill="1" applyBorder="1" applyAlignment="1">
      <alignment horizontal="center" vertical="center"/>
    </xf>
    <xf numFmtId="0" fontId="0" fillId="0" borderId="0" xfId="2820" applyFont="1" applyFill="1"/>
    <xf numFmtId="0" fontId="4" fillId="0" borderId="37" xfId="2820" applyFont="1" applyFill="1" applyBorder="1" applyAlignment="1">
      <alignment horizontal="center" vertical="center"/>
    </xf>
    <xf numFmtId="0" fontId="4" fillId="0" borderId="58" xfId="2820" applyFont="1" applyFill="1" applyBorder="1" applyAlignment="1">
      <alignment horizontal="center" vertical="center"/>
    </xf>
    <xf numFmtId="0" fontId="4" fillId="0" borderId="46" xfId="2820" applyFont="1" applyFill="1" applyBorder="1" applyAlignment="1">
      <alignment horizontal="center" vertical="center"/>
    </xf>
    <xf numFmtId="0" fontId="4" fillId="0" borderId="52" xfId="2820" applyFont="1" applyFill="1" applyBorder="1" applyAlignment="1">
      <alignment horizontal="center" vertical="center"/>
    </xf>
    <xf numFmtId="0" fontId="4" fillId="0" borderId="52" xfId="2820" applyFont="1" applyFill="1" applyBorder="1" applyAlignment="1">
      <alignment horizontal="center" vertical="center"/>
    </xf>
    <xf numFmtId="0" fontId="4" fillId="0" borderId="47" xfId="2820" applyFont="1" applyFill="1" applyBorder="1" applyAlignment="1">
      <alignment horizontal="center" vertical="center"/>
    </xf>
    <xf numFmtId="0" fontId="4" fillId="0" borderId="37" xfId="2820" applyFont="1" applyFill="1" applyBorder="1" applyAlignment="1">
      <alignment horizontal="center" vertical="center" wrapText="1"/>
    </xf>
    <xf numFmtId="0" fontId="4" fillId="0" borderId="61" xfId="2820" applyFont="1" applyFill="1" applyBorder="1" applyAlignment="1">
      <alignment horizontal="center" vertical="center"/>
    </xf>
    <xf numFmtId="0" fontId="4" fillId="0" borderId="67" xfId="2820" applyFont="1" applyFill="1" applyBorder="1" applyAlignment="1">
      <alignment horizontal="center" vertical="center"/>
    </xf>
    <xf numFmtId="0" fontId="0" fillId="0" borderId="53" xfId="2820" applyFont="1" applyFill="1" applyBorder="1" applyAlignment="1">
      <alignment vertical="center" wrapText="1"/>
    </xf>
    <xf numFmtId="0" fontId="0" fillId="0" borderId="53" xfId="2820" applyFont="1" applyFill="1" applyBorder="1" applyAlignment="1">
      <alignment vertical="center"/>
    </xf>
    <xf numFmtId="0" fontId="0" fillId="0" borderId="62" xfId="2820" applyFont="1" applyFill="1" applyBorder="1" applyAlignment="1">
      <alignment vertical="center"/>
    </xf>
    <xf numFmtId="0" fontId="0" fillId="0" borderId="63" xfId="2820" applyFont="1" applyFill="1" applyBorder="1" applyAlignment="1">
      <alignment vertical="center"/>
    </xf>
    <xf numFmtId="0" fontId="4" fillId="0" borderId="58" xfId="2820" applyFont="1" applyFill="1" applyBorder="1" applyAlignment="1">
      <alignment horizontal="center"/>
    </xf>
    <xf numFmtId="0" fontId="4" fillId="0" borderId="46" xfId="2820" applyFont="1" applyFill="1" applyBorder="1" applyAlignment="1">
      <alignment horizontal="center"/>
    </xf>
    <xf numFmtId="0" fontId="4" fillId="0" borderId="52" xfId="2820" applyFont="1" applyFill="1" applyBorder="1" applyAlignment="1">
      <alignment horizontal="center"/>
    </xf>
    <xf numFmtId="254" fontId="4" fillId="0" borderId="37" xfId="2820" applyNumberFormat="1" applyFont="1" applyFill="1" applyBorder="1" applyAlignment="1">
      <alignment horizontal="center"/>
    </xf>
    <xf numFmtId="0" fontId="4" fillId="0" borderId="37" xfId="2820" applyFont="1" applyFill="1" applyBorder="1" applyAlignment="1">
      <alignment horizontal="center"/>
    </xf>
    <xf numFmtId="255" fontId="4" fillId="0" borderId="37" xfId="2820" applyNumberFormat="1" applyFont="1" applyFill="1" applyBorder="1" applyAlignment="1">
      <alignment horizontal="center"/>
    </xf>
    <xf numFmtId="0" fontId="4" fillId="0" borderId="53" xfId="2820" applyFont="1" applyFill="1" applyBorder="1" applyAlignment="1">
      <alignment vertical="center"/>
    </xf>
    <xf numFmtId="0" fontId="4" fillId="0" borderId="62" xfId="2820" applyFont="1" applyFill="1" applyBorder="1" applyAlignment="1">
      <alignment vertical="center"/>
    </xf>
    <xf numFmtId="0" fontId="4" fillId="0" borderId="53" xfId="2820" applyFont="1" applyFill="1" applyBorder="1" applyAlignment="1">
      <alignment vertical="center" wrapText="1"/>
    </xf>
    <xf numFmtId="255" fontId="4" fillId="0" borderId="37" xfId="2820" applyNumberFormat="1" applyFont="1" applyFill="1" applyBorder="1" applyAlignment="1">
      <alignment horizontal="center" vertical="center"/>
    </xf>
    <xf numFmtId="0" fontId="4" fillId="0" borderId="62" xfId="2820" applyFont="1" applyFill="1" applyBorder="1" applyAlignment="1">
      <alignment horizontal="center" vertical="center"/>
    </xf>
    <xf numFmtId="0" fontId="4" fillId="0" borderId="62" xfId="2820" applyFont="1" applyFill="1" applyBorder="1" applyAlignment="1">
      <alignment horizontal="center" vertical="center" wrapText="1"/>
    </xf>
    <xf numFmtId="0" fontId="4" fillId="0" borderId="65" xfId="2820" applyFont="1" applyFill="1" applyBorder="1" applyAlignment="1">
      <alignment horizontal="center"/>
    </xf>
    <xf numFmtId="0" fontId="4" fillId="0" borderId="66" xfId="2820" applyFont="1" applyFill="1" applyBorder="1" applyAlignment="1">
      <alignment horizontal="center"/>
    </xf>
    <xf numFmtId="0" fontId="4" fillId="0" borderId="38" xfId="2820" applyFont="1" applyFill="1" applyBorder="1" applyAlignment="1">
      <alignment horizontal="center"/>
    </xf>
    <xf numFmtId="254" fontId="4" fillId="0" borderId="67" xfId="2820" applyNumberFormat="1" applyFont="1" applyFill="1" applyBorder="1" applyAlignment="1">
      <alignment horizontal="center"/>
    </xf>
    <xf numFmtId="0" fontId="4" fillId="0" borderId="67" xfId="2820" applyFont="1" applyFill="1" applyBorder="1" applyAlignment="1">
      <alignment horizontal="center"/>
    </xf>
    <xf numFmtId="255" fontId="4" fillId="0" borderId="67" xfId="2820" applyNumberFormat="1" applyFont="1" applyFill="1" applyBorder="1" applyAlignment="1">
      <alignment horizontal="center"/>
    </xf>
    <xf numFmtId="0" fontId="4" fillId="0" borderId="67" xfId="282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53" xfId="282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233" fontId="4" fillId="0" borderId="62" xfId="0" applyNumberFormat="1" applyFont="1" applyFill="1" applyBorder="1" applyAlignment="1">
      <alignment horizontal="center" vertical="center"/>
    </xf>
    <xf numFmtId="0" fontId="4" fillId="0" borderId="62" xfId="2820" applyFont="1" applyFill="1" applyBorder="1" applyAlignment="1">
      <alignment vertical="center" wrapText="1"/>
    </xf>
    <xf numFmtId="41" fontId="0" fillId="0" borderId="0" xfId="2820" applyNumberFormat="1" applyFont="1" applyFill="1"/>
    <xf numFmtId="0" fontId="4" fillId="0" borderId="68" xfId="0" applyFont="1" applyFill="1" applyBorder="1" applyAlignment="1">
      <alignment horizontal="center" vertical="center"/>
    </xf>
    <xf numFmtId="0" fontId="4" fillId="0" borderId="68" xfId="282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4" fillId="0" borderId="63" xfId="2820" applyFont="1" applyFill="1" applyBorder="1" applyAlignment="1">
      <alignment horizontal="center" vertical="center"/>
    </xf>
    <xf numFmtId="0" fontId="4" fillId="0" borderId="63" xfId="2820" applyFont="1" applyFill="1" applyBorder="1" applyAlignment="1">
      <alignment horizontal="left" vertical="center"/>
    </xf>
    <xf numFmtId="0" fontId="4" fillId="0" borderId="65" xfId="2820" applyFont="1" applyFill="1" applyBorder="1" applyAlignment="1">
      <alignment horizontal="center" vertical="center"/>
    </xf>
    <xf numFmtId="0" fontId="4" fillId="0" borderId="66" xfId="2820" applyFont="1" applyFill="1" applyBorder="1" applyAlignment="1">
      <alignment horizontal="center" vertical="center"/>
    </xf>
    <xf numFmtId="0" fontId="4" fillId="0" borderId="38" xfId="2820" applyFont="1" applyFill="1" applyBorder="1" applyAlignment="1">
      <alignment horizontal="center" vertical="center"/>
    </xf>
    <xf numFmtId="254" fontId="4" fillId="0" borderId="67" xfId="2820" applyNumberFormat="1" applyFont="1" applyFill="1" applyBorder="1" applyAlignment="1">
      <alignment horizontal="center" vertical="center"/>
    </xf>
    <xf numFmtId="255" fontId="4" fillId="0" borderId="67" xfId="2820" applyNumberFormat="1" applyFont="1" applyFill="1" applyBorder="1" applyAlignment="1">
      <alignment horizontal="center" vertical="center"/>
    </xf>
    <xf numFmtId="0" fontId="4" fillId="0" borderId="62" xfId="2820" applyFont="1" applyFill="1" applyBorder="1" applyAlignment="1">
      <alignment wrapText="1"/>
    </xf>
    <xf numFmtId="0" fontId="4" fillId="0" borderId="62" xfId="2820" applyFont="1" applyFill="1" applyBorder="1" applyAlignment="1"/>
    <xf numFmtId="253" fontId="4" fillId="0" borderId="62" xfId="2820" applyNumberFormat="1" applyFont="1" applyFill="1" applyBorder="1" applyAlignment="1">
      <alignment horizontal="center"/>
    </xf>
    <xf numFmtId="0" fontId="4" fillId="0" borderId="62" xfId="0" applyFont="1" applyFill="1" applyBorder="1" applyAlignment="1"/>
    <xf numFmtId="0" fontId="4" fillId="0" borderId="63" xfId="0" applyFont="1" applyFill="1" applyBorder="1" applyAlignment="1"/>
    <xf numFmtId="0" fontId="4" fillId="0" borderId="63" xfId="2820" applyFont="1" applyFill="1" applyBorder="1" applyAlignment="1">
      <alignment vertical="center"/>
    </xf>
    <xf numFmtId="0" fontId="4" fillId="0" borderId="64" xfId="2820" applyFont="1" applyFill="1" applyBorder="1" applyAlignment="1">
      <alignment horizontal="center"/>
    </xf>
    <xf numFmtId="0" fontId="4" fillId="0" borderId="64" xfId="0" applyFont="1" applyFill="1" applyBorder="1" applyAlignment="1"/>
    <xf numFmtId="0" fontId="4" fillId="0" borderId="64" xfId="2820" applyFont="1" applyFill="1" applyBorder="1" applyAlignment="1">
      <alignment vertical="center"/>
    </xf>
    <xf numFmtId="0" fontId="4" fillId="0" borderId="16" xfId="0" applyFont="1" applyFill="1" applyBorder="1" applyAlignment="1">
      <alignment horizontal="center" vertical="center" wrapText="1" shrinkToFit="1"/>
    </xf>
    <xf numFmtId="0" fontId="104" fillId="0" borderId="16" xfId="0" applyFont="1" applyFill="1" applyBorder="1" applyAlignment="1">
      <alignment horizontal="center" vertical="center"/>
    </xf>
  </cellXfs>
  <cellStyles count="2831">
    <cellStyle name=" " xfId="2"/>
    <cellStyle name="#,##0" xfId="3"/>
    <cellStyle name="$" xfId="4"/>
    <cellStyle name="$_ 재료계산(논골)." xfId="5"/>
    <cellStyle name="$_()우수공.." xfId="6"/>
    <cellStyle name="$_(00)공사비 결재란(주기장)XLS" xfId="7"/>
    <cellStyle name="$_(00)공사비 결재란." xfId="8"/>
    <cellStyle name="$_(00)자재집계표" xfId="9"/>
    <cellStyle name="$_(01)토공유동표" xfId="10"/>
    <cellStyle name="$_(02)측구공" xfId="11"/>
    <cellStyle name="$_(02)측구공및보도공)" xfId="12"/>
    <cellStyle name="$_(02)토공(토적계산서)" xfId="13"/>
    <cellStyle name="$_(02)폐기물수량산출" xfId="14"/>
    <cellStyle name="$_(03)배수관공" xfId="15"/>
    <cellStyle name="$_(03)우수공" xfId="16"/>
    <cellStyle name="$_(03)측구공" xfId="17"/>
    <cellStyle name="$_(04)포장공" xfId="18"/>
    <cellStyle name="$_(06)우수공" xfId="19"/>
    <cellStyle name="$_(06)폐기물처리" xfId="20"/>
    <cellStyle name="$_(06)포장공" xfId="21"/>
    <cellStyle name="$_(07)조경공11" xfId="22"/>
    <cellStyle name="$_(07)포장공" xfId="23"/>
    <cellStyle name="$_(08)포장공" xfId="24"/>
    <cellStyle name="$_(09)포장공" xfId="25"/>
    <cellStyle name="$_(1)5일시장~곡성교" xfId="26"/>
    <cellStyle name="$_(10)부대공" xfId="27"/>
    <cellStyle name="$_(10)부대공_1" xfId="28"/>
    <cellStyle name="$_(11)천문관부대공(수정)" xfId="29"/>
    <cellStyle name="$_0.개비온(보길도1공구) 수량" xfId="30"/>
    <cellStyle name="$_003-2.측구공(동화진입)" xfId="31"/>
    <cellStyle name="$_00월곡2수해복구공사" xfId="32"/>
    <cellStyle name="$_01-배수및측구" xfId="33"/>
    <cellStyle name="$_03.구조물공" xfId="34"/>
    <cellStyle name="$_04년 보관증 " xfId="35"/>
    <cellStyle name="$_05(1).도장1지구낙차공" xfId="36"/>
    <cellStyle name="$_1)토공" xfId="37"/>
    <cellStyle name="$_1.토공" xfId="38"/>
    <cellStyle name="$_19-송전추가우수관로수량" xfId="39"/>
    <cellStyle name="$_1공구" xfId="40"/>
    <cellStyle name="$_1공구수량" xfId="41"/>
    <cellStyle name="$_2.가체절공" xfId="42"/>
    <cellStyle name="$_2.배수공" xfId="43"/>
    <cellStyle name="$_2001년 9월" xfId="44"/>
    <cellStyle name="$_2001년 9월 일위" xfId="45"/>
    <cellStyle name="$_2001년7월내역" xfId="46"/>
    <cellStyle name="$_2001년8월내역" xfId="47"/>
    <cellStyle name="$_2002년 설치" xfId="48"/>
    <cellStyle name="$_2002년 합판거푸집" xfId="49"/>
    <cellStyle name="$_2003회산보완" xfId="50"/>
    <cellStyle name="$_2-2콘크리트측구" xfId="51"/>
    <cellStyle name="$_2우수공0" xfId="52"/>
    <cellStyle name="$_3)포장공" xfId="53"/>
    <cellStyle name="$_3@3525일반수량" xfId="54"/>
    <cellStyle name="$_3공구" xfId="55"/>
    <cellStyle name="$_3우수공" xfId="56"/>
    <cellStyle name="$_4)부대공" xfId="57"/>
    <cellStyle name="$_4.배수관및뚜껑" xfId="58"/>
    <cellStyle name="$_4공구" xfId="59"/>
    <cellStyle name="$_4포장공" xfId="60"/>
    <cellStyle name="$_5..포장공" xfId="61"/>
    <cellStyle name="$_5.부대공" xfId="62"/>
    <cellStyle name="$_5부대공" xfId="63"/>
    <cellStyle name="$_5포장공" xfId="64"/>
    <cellStyle name="$_6..부대공" xfId="65"/>
    <cellStyle name="$_6공구" xfId="66"/>
    <cellStyle name="$_db진흥" xfId="67"/>
    <cellStyle name="$_db진흥 2" xfId="68"/>
    <cellStyle name="$_db진흥 3" xfId="69"/>
    <cellStyle name="$_db진흥 4" xfId="70"/>
    <cellStyle name="$_SE40" xfId="71"/>
    <cellStyle name="$_SE40 2" xfId="72"/>
    <cellStyle name="$_SE40 3" xfId="73"/>
    <cellStyle name="$_SE40 4" xfId="74"/>
    <cellStyle name="$_가수1보수량" xfId="75"/>
    <cellStyle name="$_가수2보수량" xfId="76"/>
    <cellStyle name="$_개거수량" xfId="77"/>
    <cellStyle name="$_개거암거" xfId="78"/>
    <cellStyle name="$_검산용배수로" xfId="79"/>
    <cellStyle name="$_견적2" xfId="80"/>
    <cellStyle name="$_견적2 2" xfId="81"/>
    <cellStyle name="$_견적2 3" xfId="82"/>
    <cellStyle name="$_견적2 4" xfId="83"/>
    <cellStyle name="$_고당마을 1공구 수량" xfId="84"/>
    <cellStyle name="$_고당마을 2공구 수량" xfId="85"/>
    <cellStyle name="$_고마수량(최종)" xfId="86"/>
    <cellStyle name="$_고산수량" xfId="87"/>
    <cellStyle name="$_고죽뇌사간수량" xfId="88"/>
    <cellStyle name="$_공사비 명세서" xfId="89"/>
    <cellStyle name="$_공사비(총괄)2줄" xfId="90"/>
    <cellStyle name="$_공사비2001-06" xfId="91"/>
    <cellStyle name="$_공사비2001-07" xfId="92"/>
    <cellStyle name="$_공사비총괄000" xfId="93"/>
    <cellStyle name="$_구수석축" xfId="94"/>
    <cellStyle name="$_구조물공" xfId="95"/>
    <cellStyle name="$_구조물공_3)포장공" xfId="96"/>
    <cellStyle name="$_구조물깨기집계표" xfId="97"/>
    <cellStyle name="$_기아" xfId="98"/>
    <cellStyle name="$_기아 2" xfId="99"/>
    <cellStyle name="$_기아 3" xfId="100"/>
    <cellStyle name="$_기아 4" xfId="101"/>
    <cellStyle name="$_길성수량" xfId="102"/>
    <cellStyle name="$_깨기및헐기" xfId="103"/>
    <cellStyle name="$_깨기샘플" xfId="104"/>
    <cellStyle name="$_남광TS-60B(둔기교)" xfId="105"/>
    <cellStyle name="$_내역표지" xfId="106"/>
    <cellStyle name="$_내촌마을 2공구 수량" xfId="107"/>
    <cellStyle name="$_단장마을수량" xfId="108"/>
    <cellStyle name="$_당덕천1공구" xfId="109"/>
    <cellStyle name="$_당덕천2공구" xfId="110"/>
    <cellStyle name="$_대곡보 패기물수량" xfId="111"/>
    <cellStyle name="$_대신제 여수토" xfId="112"/>
    <cellStyle name="$_대통마을수량" xfId="113"/>
    <cellStyle name="$_덕진백계청계진입로" xfId="114"/>
    <cellStyle name="$_덕촌마을 1공구 수량" xfId="115"/>
    <cellStyle name="$_덕흥마을수량." xfId="116"/>
    <cellStyle name="$_동백마을수량." xfId="117"/>
    <cellStyle name="$_동오치마을 2공구 수량" xfId="118"/>
    <cellStyle name="$_동오치마을 3공구 수량" xfId="119"/>
    <cellStyle name="$_문성옥치제수량" xfId="120"/>
    <cellStyle name="$_발포마을1공구 수량" xfId="121"/>
    <cellStyle name="$_방호벽수량" xfId="122"/>
    <cellStyle name="$_배수공 내역서,총괄집계-국도1호선" xfId="123"/>
    <cellStyle name="$_배수공 내역서,총괄집계-방축교차로" xfId="124"/>
    <cellStyle name="$_배수공-신계리" xfId="125"/>
    <cellStyle name="$_배수공총괄+측구공(덕흥지구)" xfId="126"/>
    <cellStyle name="$_배수로" xfId="127"/>
    <cellStyle name="$_벽동~회송간군도 폐기물처리 공사비" xfId="128"/>
    <cellStyle name="$_벽송보수량" xfId="129"/>
    <cellStyle name="$_보도블럭공" xfId="130"/>
    <cellStyle name="$_보성회령제사통-변경1" xfId="131"/>
    <cellStyle name="$_보완 - 북부(최종)" xfId="132"/>
    <cellStyle name="$_봉덕-운월(1공구)" xfId="133"/>
    <cellStyle name="$_봉산마을 수량" xfId="134"/>
    <cellStyle name="$_봉안하수구 -폐기물" xfId="135"/>
    <cellStyle name="$_부대공" xfId="136"/>
    <cellStyle name="$_부대공_(11)천문관부대공(수정)" xfId="137"/>
    <cellStyle name="$_부대공_0.개비온(보길도1공구) 수량" xfId="138"/>
    <cellStyle name="$_부대공_1" xfId="139"/>
    <cellStyle name="$_부대공_1.토공" xfId="140"/>
    <cellStyle name="$_부대공_1_(04)암거공" xfId="141"/>
    <cellStyle name="$_부대공_1_(04)측구공" xfId="142"/>
    <cellStyle name="$_부대공_1_01.개거" xfId="143"/>
    <cellStyle name="$_부대공_1_03.포장복구" xfId="144"/>
    <cellStyle name="$_부대공_1_4)부대공" xfId="145"/>
    <cellStyle name="$_부대공_1_간지" xfId="146"/>
    <cellStyle name="$_부대공_2-2콘크리트측구" xfId="147"/>
    <cellStyle name="$_부대공_2우수공0" xfId="148"/>
    <cellStyle name="$_부대공_3우수공" xfId="149"/>
    <cellStyle name="$_부대공_4포장공" xfId="150"/>
    <cellStyle name="$_부대공_5..포장공" xfId="151"/>
    <cellStyle name="$_부대공_5부대공" xfId="152"/>
    <cellStyle name="$_부대공_5포장공" xfId="153"/>
    <cellStyle name="$_부대공_천문관부지" xfId="154"/>
    <cellStyle name="$_부대공_포장공" xfId="155"/>
    <cellStyle name="$_부대공-대구 오르막차로(수정본)" xfId="156"/>
    <cellStyle name="$_부대공-방축교차로" xfId="157"/>
    <cellStyle name="$_부대공-인월교차로" xfId="158"/>
    <cellStyle name="$_부대공-진목진입로 본선,연결로" xfId="159"/>
    <cellStyle name="$_부대공-진월초교" xfId="160"/>
    <cellStyle name="$_북부2차" xfId="161"/>
    <cellStyle name="$_사평용수로" xfId="162"/>
    <cellStyle name="$_삼정경작로정산" xfId="163"/>
    <cellStyle name="$_상동마을 수량" xfId="164"/>
    <cellStyle name="$_서오치1공구" xfId="165"/>
    <cellStyle name="$_서유1수량" xfId="166"/>
    <cellStyle name="$_서유농로수량" xfId="167"/>
    <cellStyle name="$_성자동2수량" xfId="168"/>
    <cellStyle name="$_성주오르막차로-포장공" xfId="169"/>
    <cellStyle name="$_세량용수로수량" xfId="170"/>
    <cellStyle name="$_세지" xfId="171"/>
    <cellStyle name="$_세풍승인" xfId="172"/>
    <cellStyle name="$_수덕마을 수량" xfId="173"/>
    <cellStyle name="$_수량" xfId="174"/>
    <cellStyle name="$_수량산출(똘장골)" xfId="175"/>
    <cellStyle name="$_수량산출참조(똘장골)" xfId="176"/>
    <cellStyle name="$_수로관수량산출" xfId="177"/>
    <cellStyle name="$_순천구룡" xfId="178"/>
    <cellStyle name="$_순천지부구룡해룡" xfId="179"/>
    <cellStyle name="$_신기마을수량." xfId="180"/>
    <cellStyle name="$_신석도로(죽석2구)" xfId="181"/>
    <cellStyle name="$_신풍-운월(1공구)" xfId="182"/>
    <cellStyle name="$_신흥수량총" xfId="183"/>
    <cellStyle name="$_영광군표지1" xfId="184"/>
    <cellStyle name="$_오례하수구 포장공" xfId="185"/>
    <cellStyle name="$_옥과상수관로" xfId="186"/>
    <cellStyle name="$_옥리1마을석축" xfId="187"/>
    <cellStyle name="$_옹벽수량" xfId="188"/>
    <cellStyle name="$_우수공" xfId="189"/>
    <cellStyle name="$_우수관공" xfId="190"/>
    <cellStyle name="$_원동2공구수량" xfId="191"/>
    <cellStyle name="$_원동수량34" xfId="192"/>
    <cellStyle name="$_이만보수해복1" xfId="193"/>
    <cellStyle name="$_장동기타수량" xfId="194"/>
    <cellStyle name="$_장안밤단지수량" xfId="195"/>
    <cellStyle name="$_재료계산" xfId="196"/>
    <cellStyle name="$_재료계산(고이2)" xfId="197"/>
    <cellStyle name="$_재료계산(상도)" xfId="198"/>
    <cellStyle name="$_재료계산서" xfId="199"/>
    <cellStyle name="$_정주권개발사업(대곡지구)" xfId="200"/>
    <cellStyle name="$_주차장수량수정" xfId="201"/>
    <cellStyle name="$_중배측벽" xfId="202"/>
    <cellStyle name="$_진도마산2차제출F18x21" xfId="203"/>
    <cellStyle name="$_창촌소하천수량(1공구)" xfId="204"/>
    <cellStyle name="$_천문관부지" xfId="205"/>
    <cellStyle name="$_총괄자재집계표" xfId="206"/>
    <cellStyle name="$_총괄자재집계표(1공구)" xfId="207"/>
    <cellStyle name="$_토공" xfId="208"/>
    <cellStyle name="$_토공수량(소영)" xfId="209"/>
    <cellStyle name="$_토공-진월초교" xfId="210"/>
    <cellStyle name="$_폐기물" xfId="211"/>
    <cellStyle name="$_폐기물_1" xfId="212"/>
    <cellStyle name="$_폐기물처리 공사비(반곡2교)" xfId="213"/>
    <cellStyle name="$_폐기물처리(단장마을)" xfId="214"/>
    <cellStyle name="$_포장공" xfId="215"/>
    <cellStyle name="$_포장공(칠거리)" xfId="216"/>
    <cellStyle name="$_포장공_()측구공" xfId="217"/>
    <cellStyle name="$_포장공_(02)측구공" xfId="218"/>
    <cellStyle name="$_포장공_(02)측구공및보도공)" xfId="219"/>
    <cellStyle name="$_포장공_(03)배수관공" xfId="220"/>
    <cellStyle name="$_포장공_(03)측구공" xfId="221"/>
    <cellStyle name="$_포장공_(04)측구공" xfId="222"/>
    <cellStyle name="$_포장공_(06)포장공" xfId="223"/>
    <cellStyle name="$_포장공_01.개거" xfId="224"/>
    <cellStyle name="$_포장공_03.구조물공" xfId="225"/>
    <cellStyle name="$_포장공_03.포장복구" xfId="226"/>
    <cellStyle name="$_포장공_1" xfId="227"/>
    <cellStyle name="$_포장공_3)포장공" xfId="228"/>
    <cellStyle name="$_포장공_4)부대공" xfId="229"/>
    <cellStyle name="$_포장공_구조물공" xfId="230"/>
    <cellStyle name="$_포장공_구조물공_3)포장공" xfId="231"/>
    <cellStyle name="$_포장공_보도블럭공" xfId="232"/>
    <cellStyle name="$_포장공_부대공" xfId="233"/>
    <cellStyle name="$_포장공_토공" xfId="234"/>
    <cellStyle name="$_포장공1" xfId="235"/>
    <cellStyle name="$_포장공-국도1호선" xfId="236"/>
    <cellStyle name="$_포장공-방축교차로" xfId="237"/>
    <cellStyle name="$_포장공수량" xfId="238"/>
    <cellStyle name="$_포장복구 및 깨기" xfId="239"/>
    <cellStyle name="$_포장절단" xfId="240"/>
    <cellStyle name="$_표지판-진월초교" xfId="241"/>
    <cellStyle name="$_하도마을 수량" xfId="242"/>
    <cellStyle name="$_합판거푸집" xfId="243"/>
    <cellStyle name="$_화림~화림간농어촌도로 폐기물처리 공사비" xfId="244"/>
    <cellStyle name="$_화옥마을" xfId="245"/>
    <cellStyle name="$_효산월곡" xfId="246"/>
    <cellStyle name="&amp;A" xfId="247"/>
    <cellStyle name="(##.00)" xfId="248"/>
    <cellStyle name="(1)" xfId="249"/>
    <cellStyle name=")" xfId="250"/>
    <cellStyle name="??&amp;O?&amp;H?_x0008__x000f__x0007_?_x0007__x0001__x0001_" xfId="251"/>
    <cellStyle name="??&amp;O?&amp;H?_x0008_??_x0007__x0001__x0001_" xfId="252"/>
    <cellStyle name="??&amp;쏗?뷐9_x0008__x0011__x0007_?_x0007__x0001__x0001_" xfId="253"/>
    <cellStyle name="?W?_laroux" xfId="254"/>
    <cellStyle name="?曹%U?&amp;H?_x0008__x001a__x0004_?_x0007__x0001__x0001_" xfId="255"/>
    <cellStyle name="_(00)공사비 결재란." xfId="256"/>
    <cellStyle name="_(01)토공(토적계산서)" xfId="257"/>
    <cellStyle name="_(04)포장공" xfId="258"/>
    <cellStyle name="_(07)조경공11" xfId="259"/>
    <cellStyle name="_(10)부대공" xfId="260"/>
    <cellStyle name="_(11)천문관부대공(수정)" xfId="261"/>
    <cellStyle name="_03.배수공" xfId="262"/>
    <cellStyle name="_04 우수맨홀" xfId="263"/>
    <cellStyle name="_05(1).도장1지구낙차공" xfId="264"/>
    <cellStyle name="_05-2 벤치플륨관" xfId="265"/>
    <cellStyle name="_05-4 소단L형측구" xfId="266"/>
    <cellStyle name="_05-4 소단L형측구_03.배수공" xfId="267"/>
    <cellStyle name="_05-4 소단L형측구_3.배수공" xfId="268"/>
    <cellStyle name="_05-4 소단L형측구_3.배수공_(03-00)" xfId="269"/>
    <cellStyle name="_05-4 소단L형측구_3.배수공_궁도장" xfId="270"/>
    <cellStyle name="_05-4 소단L형측구_3.배수공_금강호제2주차장" xfId="271"/>
    <cellStyle name="_05-4 소단L형측구_3.배수공_금강호진입로" xfId="272"/>
    <cellStyle name="_05-4 소단L형측구_4.구조물공_궁도장" xfId="273"/>
    <cellStyle name="_05-4 소단L형측구_깨기수량산출" xfId="274"/>
    <cellStyle name="_05-4 소단L형측구_동상도로-전체" xfId="275"/>
    <cellStyle name="_05-4 소단L형측구_동상도로-전체_신월5도(5)-수정" xfId="276"/>
    <cellStyle name="_05-4 소단L형측구_배수공" xfId="277"/>
    <cellStyle name="_05-4 소단L형측구_배수공_3.배수공_금강호제2주차장" xfId="278"/>
    <cellStyle name="_05-4 소단L형측구_배수공_3.배수공_금강호진입로" xfId="279"/>
    <cellStyle name="_05-4 소단L형측구_배수공_3.배수공_금강호진입로_3.배수공" xfId="280"/>
    <cellStyle name="_05-4 소단L형측구_배수공_배수공" xfId="281"/>
    <cellStyle name="_05-4 소단L형측구_배수공_배수공_3.배수공" xfId="282"/>
    <cellStyle name="_05-4 소단L형측구_신월5도(2)" xfId="283"/>
    <cellStyle name="_05-4 소단L형측구_신월5도(2)_신월5도(5)-수정" xfId="284"/>
    <cellStyle name="_05-4 소단L형측구_신월5도(5)-수정" xfId="285"/>
    <cellStyle name="_05-4 소단L형측구_신월5도(5)-수정_신월5도(5)-수정" xfId="286"/>
    <cellStyle name="_07 집수정" xfId="287"/>
    <cellStyle name="_07 집수정_03.배수공" xfId="288"/>
    <cellStyle name="_07 집수정_3.배수공" xfId="289"/>
    <cellStyle name="_07 집수정_3.배수공_(03-00)" xfId="290"/>
    <cellStyle name="_07 집수정_3.배수공_궁도장" xfId="291"/>
    <cellStyle name="_07 집수정_3.배수공_금강호제2주차장" xfId="292"/>
    <cellStyle name="_07 집수정_3.배수공_금강호진입로" xfId="293"/>
    <cellStyle name="_07 집수정_4.구조물공_궁도장" xfId="294"/>
    <cellStyle name="_07 집수정_깨기수량산출" xfId="295"/>
    <cellStyle name="_07 집수정_동상도로-전체" xfId="296"/>
    <cellStyle name="_07 집수정_동상도로-전체_신월5도(5)-수정" xfId="297"/>
    <cellStyle name="_07 집수정_배수공" xfId="298"/>
    <cellStyle name="_07 집수정_배수공_3.배수공_금강호제2주차장" xfId="299"/>
    <cellStyle name="_07 집수정_배수공_3.배수공_금강호진입로" xfId="300"/>
    <cellStyle name="_07 집수정_배수공_3.배수공_금강호진입로_3.배수공" xfId="301"/>
    <cellStyle name="_07 집수정_배수공_배수공" xfId="302"/>
    <cellStyle name="_07 집수정_배수공_배수공_3.배수공" xfId="303"/>
    <cellStyle name="_07 집수정_신월5도(2)" xfId="304"/>
    <cellStyle name="_07 집수정_신월5도(2)_신월5도(5)-수정" xfId="305"/>
    <cellStyle name="_07 집수정_신월5도(5)-수정" xfId="306"/>
    <cellStyle name="_07 집수정_신월5도(5)-수정_신월5도(5)-수정" xfId="307"/>
    <cellStyle name="_07 집수정_횡배수관11" xfId="308"/>
    <cellStyle name="_07 집수정_횡배수관11_03.배수공" xfId="309"/>
    <cellStyle name="_07 집수정_횡배수관11_3.배수공" xfId="310"/>
    <cellStyle name="_07 집수정_횡배수관11_3.배수공_(03-00)" xfId="311"/>
    <cellStyle name="_07 집수정_횡배수관11_3.배수공_궁도장" xfId="312"/>
    <cellStyle name="_07 집수정_횡배수관11_3.배수공_금강호제2주차장" xfId="313"/>
    <cellStyle name="_07 집수정_횡배수관11_3.배수공_금강호진입로" xfId="314"/>
    <cellStyle name="_07 집수정_횡배수관11_4.구조물공_궁도장" xfId="315"/>
    <cellStyle name="_07 집수정_횡배수관11_거인1도로(3)-전체" xfId="316"/>
    <cellStyle name="_07 집수정_횡배수관11_거인1도로(3)-전체_3.배수공" xfId="317"/>
    <cellStyle name="_07 집수정_횡배수관11_거인1도로(3)-전체_배수공" xfId="318"/>
    <cellStyle name="_07 집수정_횡배수관11_거인1도로(3)-전체_배수공_3.배수공_금강호제2주차장" xfId="319"/>
    <cellStyle name="_07 집수정_횡배수관11_거인1도로(3)-전체_배수공_3.배수공_금강호진입로" xfId="320"/>
    <cellStyle name="_07 집수정_횡배수관11_거인1도로(3)-전체_배수공_3.배수공_금강호진입로_3.배수공" xfId="321"/>
    <cellStyle name="_07 집수정_횡배수관11_거인1도로(3)-전체_배수공_배수공" xfId="322"/>
    <cellStyle name="_07 집수정_횡배수관11_거인1도로(3)-전체_배수공_배수공_3.배수공" xfId="323"/>
    <cellStyle name="_07 집수정_횡배수관11_거인도로-전체" xfId="324"/>
    <cellStyle name="_07 집수정_횡배수관11_거인도로-전체_3.배수공" xfId="325"/>
    <cellStyle name="_07 집수정_횡배수관11_거인도로-전체_배수공" xfId="326"/>
    <cellStyle name="_07 집수정_횡배수관11_거인도로-전체_배수공_3.배수공_금강호제2주차장" xfId="327"/>
    <cellStyle name="_07 집수정_횡배수관11_거인도로-전체_배수공_3.배수공_금강호진입로" xfId="328"/>
    <cellStyle name="_07 집수정_횡배수관11_거인도로-전체_배수공_3.배수공_금강호진입로_3.배수공" xfId="329"/>
    <cellStyle name="_07 집수정_횡배수관11_거인도로-전체_배수공_배수공" xfId="330"/>
    <cellStyle name="_07 집수정_횡배수관11_거인도로-전체_배수공_배수공_3.배수공" xfId="331"/>
    <cellStyle name="_07 집수정_횡배수관11_깨기수량산출" xfId="332"/>
    <cellStyle name="_07 집수정_횡배수관11_동상도로-전체" xfId="333"/>
    <cellStyle name="_07 집수정_횡배수관11_동상도로-전체_3.배수공" xfId="334"/>
    <cellStyle name="_07 집수정_횡배수관11_동상도로-전체_배수공" xfId="335"/>
    <cellStyle name="_07 집수정_횡배수관11_동상도로-전체_배수공_3.배수공_금강호제2주차장" xfId="336"/>
    <cellStyle name="_07 집수정_횡배수관11_동상도로-전체_배수공_3.배수공_금강호진입로" xfId="337"/>
    <cellStyle name="_07 집수정_횡배수관11_동상도로-전체_배수공_3.배수공_금강호진입로_3.배수공" xfId="338"/>
    <cellStyle name="_07 집수정_횡배수관11_동상도로-전체_배수공_배수공" xfId="339"/>
    <cellStyle name="_07 집수정_횡배수관11_동상도로-전체_배수공_배수공_3.배수공" xfId="340"/>
    <cellStyle name="_07 집수정_횡배수관11_배수공" xfId="341"/>
    <cellStyle name="_07 집수정_횡배수관11_배수공_3.배수공_금강호제2주차장" xfId="342"/>
    <cellStyle name="_07 집수정_횡배수관11_배수공_3.배수공_금강호진입로" xfId="343"/>
    <cellStyle name="_07 집수정_횡배수관11_배수공_3.배수공_금강호진입로_3.배수공" xfId="344"/>
    <cellStyle name="_07 집수정_횡배수관11_배수공_배수공" xfId="345"/>
    <cellStyle name="_07 집수정_횡배수관11_배수공_배수공_3.배수공" xfId="346"/>
    <cellStyle name="_07 집수정_횡배수관11_신월5도(2)" xfId="347"/>
    <cellStyle name="_07 집수정_횡배수관11_신월5도(2)_신월5도(5)-수정" xfId="348"/>
    <cellStyle name="_07 집수정_횡배수관11_신월5도(5)-수정" xfId="349"/>
    <cellStyle name="_07 집수정_횡배수관11_신월5도(5)-수정_신월5도(5)-수정" xfId="350"/>
    <cellStyle name="_07 집수정_횡배수관11_용연1도로-수정-1" xfId="351"/>
    <cellStyle name="_07 집수정_횡배수관11_용연1도로-수정-1_3.배수공" xfId="352"/>
    <cellStyle name="_07 집수정_횡배수관11_용연1도로-수정-1_배수공" xfId="353"/>
    <cellStyle name="_07 집수정_횡배수관11_용연1도로-수정-1_배수공_3.배수공_금강호제2주차장" xfId="354"/>
    <cellStyle name="_07 집수정_횡배수관11_용연1도로-수정-1_배수공_3.배수공_금강호진입로" xfId="355"/>
    <cellStyle name="_07 집수정_횡배수관11_용연1도로-수정-1_배수공_3.배수공_금강호진입로_3.배수공" xfId="356"/>
    <cellStyle name="_07 집수정_횡배수관11_용연1도로-수정-1_배수공_배수공" xfId="357"/>
    <cellStyle name="_07 집수정_횡배수관11_용연1도로-수정-1_배수공_배수공_3.배수공" xfId="358"/>
    <cellStyle name="_08 절토부도수로" xfId="359"/>
    <cellStyle name="_08 절토부도수로_03.배수공" xfId="360"/>
    <cellStyle name="_08 절토부도수로_3.배수공" xfId="361"/>
    <cellStyle name="_08 절토부도수로_3.배수공_(03-00)" xfId="362"/>
    <cellStyle name="_08 절토부도수로_3.배수공_궁도장" xfId="363"/>
    <cellStyle name="_08 절토부도수로_3.배수공_금강호제2주차장" xfId="364"/>
    <cellStyle name="_08 절토부도수로_3.배수공_금강호진입로" xfId="365"/>
    <cellStyle name="_08 절토부도수로_4.구조물공_궁도장" xfId="366"/>
    <cellStyle name="_08 절토부도수로_깨기수량산출" xfId="367"/>
    <cellStyle name="_08 절토부도수로_배수공" xfId="368"/>
    <cellStyle name="_08 절토부도수로_배수공_3.배수공_금강호제2주차장" xfId="369"/>
    <cellStyle name="_08 절토부도수로_배수공_3.배수공_금강호진입로" xfId="370"/>
    <cellStyle name="_08 절토부도수로_배수공_3.배수공_금강호진입로_3.배수공" xfId="371"/>
    <cellStyle name="_08 절토부도수로_배수공_배수공" xfId="372"/>
    <cellStyle name="_08 절토부도수로_배수공_배수공_3.배수공" xfId="373"/>
    <cellStyle name="_08 절토부도수로_신월5도(5)-수정" xfId="374"/>
    <cellStyle name="_08 절토부도수로_신월5도(5)-수정_신월5도(5)-수정" xfId="375"/>
    <cellStyle name="_1)토공" xfId="376"/>
    <cellStyle name="_1-3공구콘크리트깨기" xfId="377"/>
    <cellStyle name="_1공구(2지구)" xfId="378"/>
    <cellStyle name="_1공구(2지구)_호안공" xfId="379"/>
    <cellStyle name="_1공구도로" xfId="380"/>
    <cellStyle name="_2공구수량" xfId="381"/>
    <cellStyle name="_2공구폐기물" xfId="382"/>
    <cellStyle name="_2우수공0" xfId="383"/>
    <cellStyle name="_3.배수공" xfId="384"/>
    <cellStyle name="_3.배수공_(03-00)" xfId="385"/>
    <cellStyle name="_3.배수공_궁도장" xfId="386"/>
    <cellStyle name="_3.배수공_금강호제2주차장" xfId="387"/>
    <cellStyle name="_3.배수공_금강호진입로" xfId="388"/>
    <cellStyle name="_3우수공" xfId="389"/>
    <cellStyle name="_4.구조물공_궁도장" xfId="390"/>
    <cellStyle name="_4.구조물공_산책로" xfId="391"/>
    <cellStyle name="_4.구조물공집계표" xfId="392"/>
    <cellStyle name="_4조경공" xfId="393"/>
    <cellStyle name="_5.부대공" xfId="394"/>
    <cellStyle name="_BOX(1.5x1.0)" xfId="395"/>
    <cellStyle name="_NO11-BOX교량" xfId="396"/>
    <cellStyle name="_PSC상부(내맘)" xfId="397"/>
    <cellStyle name="_U형 측구" xfId="398"/>
    <cellStyle name="_U형 측구_03.배수공" xfId="399"/>
    <cellStyle name="_U형 측구_3.배수공" xfId="400"/>
    <cellStyle name="_U형 측구_3.배수공_(03-00)" xfId="401"/>
    <cellStyle name="_U형 측구_3.배수공_궁도장" xfId="402"/>
    <cellStyle name="_U형 측구_3.배수공_금강호제2주차장" xfId="403"/>
    <cellStyle name="_U형 측구_3.배수공_금강호진입로" xfId="404"/>
    <cellStyle name="_U형 측구_4.구조물공_궁도장" xfId="405"/>
    <cellStyle name="_U형 측구_깨기수량산출" xfId="406"/>
    <cellStyle name="_U형 측구_동상도로-전체" xfId="407"/>
    <cellStyle name="_U형 측구_동상도로-전체_신월5도(5)-수정" xfId="408"/>
    <cellStyle name="_U형 측구_배수공" xfId="409"/>
    <cellStyle name="_U형 측구_배수공_3.배수공_금강호제2주차장" xfId="410"/>
    <cellStyle name="_U형 측구_배수공_3.배수공_금강호진입로" xfId="411"/>
    <cellStyle name="_U형 측구_배수공_3.배수공_금강호진입로_3.배수공" xfId="412"/>
    <cellStyle name="_U형 측구_배수공_배수공" xfId="413"/>
    <cellStyle name="_U형 측구_배수공_배수공_3.배수공" xfId="414"/>
    <cellStyle name="_U형 측구_신월5도(2)" xfId="415"/>
    <cellStyle name="_U형 측구_신월5도(2)_신월5도(5)-수정" xfId="416"/>
    <cellStyle name="_U형 측구_신월5도(5)-수정" xfId="417"/>
    <cellStyle name="_U형 측구_신월5도(5)-수정_신월5도(5)-수정" xfId="418"/>
    <cellStyle name="_U형측구(신월)" xfId="419"/>
    <cellStyle name="_U형측구(신월)_03.배수공" xfId="420"/>
    <cellStyle name="_U형측구(신월)_3.배수공" xfId="421"/>
    <cellStyle name="_U형측구(신월)_3.배수공_(03-00)" xfId="422"/>
    <cellStyle name="_U형측구(신월)_3.배수공_궁도장" xfId="423"/>
    <cellStyle name="_U형측구(신월)_3.배수공_금강호제2주차장" xfId="424"/>
    <cellStyle name="_U형측구(신월)_3.배수공_금강호진입로" xfId="425"/>
    <cellStyle name="_U형측구(신월)_4.구조물공_궁도장" xfId="426"/>
    <cellStyle name="_U형측구(신월)_깨기수량산출" xfId="427"/>
    <cellStyle name="_U형측구(신월)_배수공" xfId="428"/>
    <cellStyle name="_U형측구(신월)_배수공_3.배수공_금강호제2주차장" xfId="429"/>
    <cellStyle name="_U형측구(신월)_배수공_3.배수공_금강호진입로" xfId="430"/>
    <cellStyle name="_U형측구(신월)_배수공_3.배수공_금강호진입로_3.배수공" xfId="431"/>
    <cellStyle name="_U형측구(신월)_배수공_배수공" xfId="432"/>
    <cellStyle name="_U형측구(신월)_배수공_배수공_3.배수공" xfId="433"/>
    <cellStyle name="_U형측구(신월)_신월5도(5)-수정" xfId="434"/>
    <cellStyle name="_U형측구(신월)_신월5도(5)-수정_신월5도(5)-수정" xfId="435"/>
    <cellStyle name="_가좌리하수도" xfId="436"/>
    <cellStyle name="_거인도로-전체" xfId="437"/>
    <cellStyle name="_거인도로-전체_03.배수공" xfId="438"/>
    <cellStyle name="_거인도로-전체_3.배수공" xfId="439"/>
    <cellStyle name="_거인도로-전체_3.배수공_(03-00)" xfId="440"/>
    <cellStyle name="_거인도로-전체_3.배수공_궁도장" xfId="441"/>
    <cellStyle name="_거인도로-전체_3.배수공_금강호제2주차장" xfId="442"/>
    <cellStyle name="_거인도로-전체_3.배수공_금강호진입로" xfId="443"/>
    <cellStyle name="_거인도로-전체_4.구조물공_궁도장" xfId="444"/>
    <cellStyle name="_거인도로-전체_깨기수량산출" xfId="445"/>
    <cellStyle name="_거인도로-전체_배수공" xfId="446"/>
    <cellStyle name="_거인도로-전체_배수공_3.배수공_금강호제2주차장" xfId="447"/>
    <cellStyle name="_거인도로-전체_배수공_3.배수공_금강호진입로" xfId="448"/>
    <cellStyle name="_거인도로-전체_배수공_3.배수공_금강호진입로_3.배수공" xfId="449"/>
    <cellStyle name="_거인도로-전체_배수공_배수공" xfId="450"/>
    <cellStyle name="_거인도로-전체_배수공_배수공_3.배수공" xfId="451"/>
    <cellStyle name="_거인도로-전체_신월5도(5)-수정" xfId="452"/>
    <cellStyle name="_거인도로-전체_신월5도(5)-수정_신월5도(5)-수정" xfId="453"/>
    <cellStyle name="_게비온옹벽(대하)" xfId="454"/>
    <cellStyle name="_공문 " xfId="455"/>
    <cellStyle name="_교각" xfId="456"/>
    <cellStyle name="_교대" xfId="457"/>
    <cellStyle name="_구조물 철거" xfId="458"/>
    <cellStyle name="_구조물공(팔영)수정" xfId="459"/>
    <cellStyle name="_구조물공.1" xfId="460"/>
    <cellStyle name="_국수교수량" xfId="461"/>
    <cellStyle name="_국수교수량_03.배수공" xfId="462"/>
    <cellStyle name="_국수교수량_04 우수맨홀" xfId="463"/>
    <cellStyle name="_국수교수량_05-2 벤치플륨관" xfId="464"/>
    <cellStyle name="_국수교수량_05-4 소단L형측구" xfId="465"/>
    <cellStyle name="_국수교수량_05-4 소단L형측구_03.배수공" xfId="466"/>
    <cellStyle name="_국수교수량_05-4 소단L형측구_3.배수공" xfId="467"/>
    <cellStyle name="_국수교수량_05-4 소단L형측구_3.배수공_(03-00)" xfId="468"/>
    <cellStyle name="_국수교수량_05-4 소단L형측구_3.배수공_궁도장" xfId="469"/>
    <cellStyle name="_국수교수량_05-4 소단L형측구_3.배수공_금강호제2주차장" xfId="470"/>
    <cellStyle name="_국수교수량_05-4 소단L형측구_3.배수공_금강호진입로" xfId="471"/>
    <cellStyle name="_국수교수량_05-4 소단L형측구_4.구조물공_궁도장" xfId="472"/>
    <cellStyle name="_국수교수량_05-4 소단L형측구_깨기수량산출" xfId="473"/>
    <cellStyle name="_국수교수량_05-4 소단L형측구_동상도로-전체" xfId="474"/>
    <cellStyle name="_국수교수량_05-4 소단L형측구_동상도로-전체_신월5도(5)-수정" xfId="475"/>
    <cellStyle name="_국수교수량_05-4 소단L형측구_배수공" xfId="476"/>
    <cellStyle name="_국수교수량_05-4 소단L형측구_배수공_3.배수공_금강호제2주차장" xfId="477"/>
    <cellStyle name="_국수교수량_05-4 소단L형측구_배수공_3.배수공_금강호진입로" xfId="478"/>
    <cellStyle name="_국수교수량_05-4 소단L형측구_배수공_3.배수공_금강호진입로_3.배수공" xfId="479"/>
    <cellStyle name="_국수교수량_05-4 소단L형측구_배수공_배수공" xfId="480"/>
    <cellStyle name="_국수교수량_05-4 소단L형측구_배수공_배수공_3.배수공" xfId="481"/>
    <cellStyle name="_국수교수량_05-4 소단L형측구_신월5도(2)" xfId="482"/>
    <cellStyle name="_국수교수량_05-4 소단L형측구_신월5도(2)_신월5도(5)-수정" xfId="483"/>
    <cellStyle name="_국수교수량_05-4 소단L형측구_신월5도(5)-수정" xfId="484"/>
    <cellStyle name="_국수교수량_05-4 소단L형측구_신월5도(5)-수정_신월5도(5)-수정" xfId="485"/>
    <cellStyle name="_국수교수량_07 집수정" xfId="486"/>
    <cellStyle name="_국수교수량_07 집수정_03.배수공" xfId="487"/>
    <cellStyle name="_국수교수량_07 집수정_3.배수공" xfId="488"/>
    <cellStyle name="_국수교수량_07 집수정_3.배수공_(03-00)" xfId="489"/>
    <cellStyle name="_국수교수량_07 집수정_3.배수공_궁도장" xfId="490"/>
    <cellStyle name="_국수교수량_07 집수정_3.배수공_금강호제2주차장" xfId="491"/>
    <cellStyle name="_국수교수량_07 집수정_3.배수공_금강호진입로" xfId="492"/>
    <cellStyle name="_국수교수량_07 집수정_4.구조물공_궁도장" xfId="493"/>
    <cellStyle name="_국수교수량_07 집수정_깨기수량산출" xfId="494"/>
    <cellStyle name="_국수교수량_07 집수정_동상도로-전체" xfId="495"/>
    <cellStyle name="_국수교수량_07 집수정_동상도로-전체_신월5도(5)-수정" xfId="496"/>
    <cellStyle name="_국수교수량_07 집수정_배수공" xfId="497"/>
    <cellStyle name="_국수교수량_07 집수정_배수공_3.배수공_금강호제2주차장" xfId="498"/>
    <cellStyle name="_국수교수량_07 집수정_배수공_3.배수공_금강호진입로" xfId="499"/>
    <cellStyle name="_국수교수량_07 집수정_배수공_3.배수공_금강호진입로_3.배수공" xfId="500"/>
    <cellStyle name="_국수교수량_07 집수정_배수공_배수공" xfId="501"/>
    <cellStyle name="_국수교수량_07 집수정_배수공_배수공_3.배수공" xfId="502"/>
    <cellStyle name="_국수교수량_07 집수정_신월5도(2)" xfId="503"/>
    <cellStyle name="_국수교수량_07 집수정_신월5도(2)_신월5도(5)-수정" xfId="504"/>
    <cellStyle name="_국수교수량_07 집수정_신월5도(5)-수정" xfId="505"/>
    <cellStyle name="_국수교수량_07 집수정_신월5도(5)-수정_신월5도(5)-수정" xfId="506"/>
    <cellStyle name="_국수교수량_07 집수정_횡배수관11" xfId="507"/>
    <cellStyle name="_국수교수량_07 집수정_횡배수관11_03.배수공" xfId="508"/>
    <cellStyle name="_국수교수량_07 집수정_횡배수관11_3.배수공" xfId="509"/>
    <cellStyle name="_국수교수량_07 집수정_횡배수관11_3.배수공_(03-00)" xfId="510"/>
    <cellStyle name="_국수교수량_07 집수정_횡배수관11_3.배수공_궁도장" xfId="511"/>
    <cellStyle name="_국수교수량_07 집수정_횡배수관11_3.배수공_금강호제2주차장" xfId="512"/>
    <cellStyle name="_국수교수량_07 집수정_횡배수관11_3.배수공_금강호진입로" xfId="513"/>
    <cellStyle name="_국수교수량_07 집수정_횡배수관11_4.구조물공_궁도장" xfId="514"/>
    <cellStyle name="_국수교수량_07 집수정_횡배수관11_거인1도로(3)-전체" xfId="515"/>
    <cellStyle name="_국수교수량_07 집수정_횡배수관11_거인1도로(3)-전체_3.배수공" xfId="516"/>
    <cellStyle name="_국수교수량_07 집수정_횡배수관11_거인1도로(3)-전체_배수공" xfId="517"/>
    <cellStyle name="_국수교수량_07 집수정_횡배수관11_거인1도로(3)-전체_배수공_3.배수공_금강호제2주차장" xfId="518"/>
    <cellStyle name="_국수교수량_07 집수정_횡배수관11_거인1도로(3)-전체_배수공_3.배수공_금강호진입로" xfId="519"/>
    <cellStyle name="_국수교수량_07 집수정_횡배수관11_거인1도로(3)-전체_배수공_3.배수공_금강호진입로_3.배수공" xfId="520"/>
    <cellStyle name="_국수교수량_07 집수정_횡배수관11_거인1도로(3)-전체_배수공_배수공" xfId="521"/>
    <cellStyle name="_국수교수량_07 집수정_횡배수관11_거인1도로(3)-전체_배수공_배수공_3.배수공" xfId="522"/>
    <cellStyle name="_국수교수량_07 집수정_횡배수관11_거인도로-전체" xfId="523"/>
    <cellStyle name="_국수교수량_07 집수정_횡배수관11_거인도로-전체_3.배수공" xfId="524"/>
    <cellStyle name="_국수교수량_07 집수정_횡배수관11_거인도로-전체_배수공" xfId="525"/>
    <cellStyle name="_국수교수량_07 집수정_횡배수관11_거인도로-전체_배수공_3.배수공_금강호제2주차장" xfId="526"/>
    <cellStyle name="_국수교수량_07 집수정_횡배수관11_거인도로-전체_배수공_3.배수공_금강호진입로" xfId="527"/>
    <cellStyle name="_국수교수량_07 집수정_횡배수관11_거인도로-전체_배수공_3.배수공_금강호진입로_3.배수공" xfId="528"/>
    <cellStyle name="_국수교수량_07 집수정_횡배수관11_거인도로-전체_배수공_배수공" xfId="529"/>
    <cellStyle name="_국수교수량_07 집수정_횡배수관11_거인도로-전체_배수공_배수공_3.배수공" xfId="530"/>
    <cellStyle name="_국수교수량_07 집수정_횡배수관11_깨기수량산출" xfId="531"/>
    <cellStyle name="_국수교수량_07 집수정_횡배수관11_동상도로-전체" xfId="532"/>
    <cellStyle name="_국수교수량_07 집수정_횡배수관11_동상도로-전체_3.배수공" xfId="533"/>
    <cellStyle name="_국수교수량_07 집수정_횡배수관11_동상도로-전체_배수공" xfId="534"/>
    <cellStyle name="_국수교수량_07 집수정_횡배수관11_동상도로-전체_배수공_3.배수공_금강호제2주차장" xfId="535"/>
    <cellStyle name="_국수교수량_07 집수정_횡배수관11_동상도로-전체_배수공_3.배수공_금강호진입로" xfId="536"/>
    <cellStyle name="_국수교수량_07 집수정_횡배수관11_동상도로-전체_배수공_3.배수공_금강호진입로_3.배수공" xfId="537"/>
    <cellStyle name="_국수교수량_07 집수정_횡배수관11_동상도로-전체_배수공_배수공" xfId="538"/>
    <cellStyle name="_국수교수량_07 집수정_횡배수관11_동상도로-전체_배수공_배수공_3.배수공" xfId="539"/>
    <cellStyle name="_국수교수량_07 집수정_횡배수관11_배수공" xfId="540"/>
    <cellStyle name="_국수교수량_07 집수정_횡배수관11_배수공_3.배수공_금강호제2주차장" xfId="541"/>
    <cellStyle name="_국수교수량_07 집수정_횡배수관11_배수공_3.배수공_금강호진입로" xfId="542"/>
    <cellStyle name="_국수교수량_07 집수정_횡배수관11_배수공_3.배수공_금강호진입로_3.배수공" xfId="543"/>
    <cellStyle name="_국수교수량_07 집수정_횡배수관11_배수공_배수공" xfId="544"/>
    <cellStyle name="_국수교수량_07 집수정_횡배수관11_배수공_배수공_3.배수공" xfId="545"/>
    <cellStyle name="_국수교수량_07 집수정_횡배수관11_신월5도(2)" xfId="546"/>
    <cellStyle name="_국수교수량_07 집수정_횡배수관11_신월5도(2)_신월5도(5)-수정" xfId="547"/>
    <cellStyle name="_국수교수량_07 집수정_횡배수관11_신월5도(5)-수정" xfId="548"/>
    <cellStyle name="_국수교수량_07 집수정_횡배수관11_신월5도(5)-수정_신월5도(5)-수정" xfId="549"/>
    <cellStyle name="_국수교수량_07 집수정_횡배수관11_용연1도로-수정-1" xfId="550"/>
    <cellStyle name="_국수교수량_07 집수정_횡배수관11_용연1도로-수정-1_3.배수공" xfId="551"/>
    <cellStyle name="_국수교수량_07 집수정_횡배수관11_용연1도로-수정-1_배수공" xfId="552"/>
    <cellStyle name="_국수교수량_07 집수정_횡배수관11_용연1도로-수정-1_배수공_3.배수공_금강호제2주차장" xfId="553"/>
    <cellStyle name="_국수교수량_07 집수정_횡배수관11_용연1도로-수정-1_배수공_3.배수공_금강호진입로" xfId="554"/>
    <cellStyle name="_국수교수량_07 집수정_횡배수관11_용연1도로-수정-1_배수공_3.배수공_금강호진입로_3.배수공" xfId="555"/>
    <cellStyle name="_국수교수량_07 집수정_횡배수관11_용연1도로-수정-1_배수공_배수공" xfId="556"/>
    <cellStyle name="_국수교수량_07 집수정_횡배수관11_용연1도로-수정-1_배수공_배수공_3.배수공" xfId="557"/>
    <cellStyle name="_국수교수량_08 절토부도수로" xfId="558"/>
    <cellStyle name="_국수교수량_08 절토부도수로_03.배수공" xfId="559"/>
    <cellStyle name="_국수교수량_08 절토부도수로_3.배수공" xfId="560"/>
    <cellStyle name="_국수교수량_08 절토부도수로_3.배수공_(03-00)" xfId="561"/>
    <cellStyle name="_국수교수량_08 절토부도수로_3.배수공_궁도장" xfId="562"/>
    <cellStyle name="_국수교수량_08 절토부도수로_3.배수공_금강호제2주차장" xfId="563"/>
    <cellStyle name="_국수교수량_08 절토부도수로_3.배수공_금강호진입로" xfId="564"/>
    <cellStyle name="_국수교수량_08 절토부도수로_4.구조물공_궁도장" xfId="565"/>
    <cellStyle name="_국수교수량_08 절토부도수로_깨기수량산출" xfId="566"/>
    <cellStyle name="_국수교수량_08 절토부도수로_배수공" xfId="567"/>
    <cellStyle name="_국수교수량_08 절토부도수로_배수공_3.배수공_금강호제2주차장" xfId="568"/>
    <cellStyle name="_국수교수량_08 절토부도수로_배수공_3.배수공_금강호진입로" xfId="569"/>
    <cellStyle name="_국수교수량_08 절토부도수로_배수공_3.배수공_금강호진입로_3.배수공" xfId="570"/>
    <cellStyle name="_국수교수량_08 절토부도수로_배수공_배수공" xfId="571"/>
    <cellStyle name="_국수교수량_08 절토부도수로_배수공_배수공_3.배수공" xfId="572"/>
    <cellStyle name="_국수교수량_08 절토부도수로_신월5도(5)-수정" xfId="573"/>
    <cellStyle name="_국수교수량_08 절토부도수로_신월5도(5)-수정_신월5도(5)-수정" xfId="574"/>
    <cellStyle name="_국수교수량_3.배수공" xfId="575"/>
    <cellStyle name="_국수교수량_3.배수공_(03-00)" xfId="576"/>
    <cellStyle name="_국수교수량_3.배수공_궁도장" xfId="577"/>
    <cellStyle name="_국수교수량_3.배수공_금강호제2주차장" xfId="578"/>
    <cellStyle name="_국수교수량_3.배수공_금강호진입로" xfId="579"/>
    <cellStyle name="_국수교수량_4.구조물공_궁도장" xfId="580"/>
    <cellStyle name="_국수교수량_4.구조물공_산책로" xfId="581"/>
    <cellStyle name="_국수교수량_U형 측구" xfId="582"/>
    <cellStyle name="_국수교수량_U형 측구_03.배수공" xfId="583"/>
    <cellStyle name="_국수교수량_U형 측구_3.배수공" xfId="584"/>
    <cellStyle name="_국수교수량_U형 측구_3.배수공_(03-00)" xfId="585"/>
    <cellStyle name="_국수교수량_U형 측구_3.배수공_궁도장" xfId="586"/>
    <cellStyle name="_국수교수량_U형 측구_3.배수공_금강호제2주차장" xfId="587"/>
    <cellStyle name="_국수교수량_U형 측구_3.배수공_금강호진입로" xfId="588"/>
    <cellStyle name="_국수교수량_U형 측구_4.구조물공_궁도장" xfId="589"/>
    <cellStyle name="_국수교수량_U형 측구_깨기수량산출" xfId="590"/>
    <cellStyle name="_국수교수량_U형 측구_동상도로-전체" xfId="591"/>
    <cellStyle name="_국수교수량_U형 측구_동상도로-전체_신월5도(5)-수정" xfId="592"/>
    <cellStyle name="_국수교수량_U형 측구_배수공" xfId="593"/>
    <cellStyle name="_국수교수량_U형 측구_배수공_3.배수공_금강호제2주차장" xfId="594"/>
    <cellStyle name="_국수교수량_U형 측구_배수공_3.배수공_금강호진입로" xfId="595"/>
    <cellStyle name="_국수교수량_U형 측구_배수공_3.배수공_금강호진입로_3.배수공" xfId="596"/>
    <cellStyle name="_국수교수량_U형 측구_배수공_배수공" xfId="597"/>
    <cellStyle name="_국수교수량_U형 측구_배수공_배수공_3.배수공" xfId="598"/>
    <cellStyle name="_국수교수량_U형 측구_신월5도(2)" xfId="599"/>
    <cellStyle name="_국수교수량_U형 측구_신월5도(2)_신월5도(5)-수정" xfId="600"/>
    <cellStyle name="_국수교수량_U형 측구_신월5도(5)-수정" xfId="601"/>
    <cellStyle name="_국수교수량_U형 측구_신월5도(5)-수정_신월5도(5)-수정" xfId="602"/>
    <cellStyle name="_국수교수량_U형측구(신월)" xfId="603"/>
    <cellStyle name="_국수교수량_U형측구(신월)_03.배수공" xfId="604"/>
    <cellStyle name="_국수교수량_U형측구(신월)_3.배수공" xfId="605"/>
    <cellStyle name="_국수교수량_U형측구(신월)_3.배수공_(03-00)" xfId="606"/>
    <cellStyle name="_국수교수량_U형측구(신월)_3.배수공_궁도장" xfId="607"/>
    <cellStyle name="_국수교수량_U형측구(신월)_3.배수공_금강호제2주차장" xfId="608"/>
    <cellStyle name="_국수교수량_U형측구(신월)_3.배수공_금강호진입로" xfId="609"/>
    <cellStyle name="_국수교수량_U형측구(신월)_4.구조물공_궁도장" xfId="610"/>
    <cellStyle name="_국수교수량_U형측구(신월)_깨기수량산출" xfId="611"/>
    <cellStyle name="_국수교수량_U형측구(신월)_배수공" xfId="612"/>
    <cellStyle name="_국수교수량_U형측구(신월)_배수공_3.배수공_금강호제2주차장" xfId="613"/>
    <cellStyle name="_국수교수량_U형측구(신월)_배수공_3.배수공_금강호진입로" xfId="614"/>
    <cellStyle name="_국수교수량_U형측구(신월)_배수공_3.배수공_금강호진입로_3.배수공" xfId="615"/>
    <cellStyle name="_국수교수량_U형측구(신월)_배수공_배수공" xfId="616"/>
    <cellStyle name="_국수교수량_U형측구(신월)_배수공_배수공_3.배수공" xfId="617"/>
    <cellStyle name="_국수교수량_U형측구(신월)_신월5도(5)-수정" xfId="618"/>
    <cellStyle name="_국수교수량_U형측구(신월)_신월5도(5)-수정_신월5도(5)-수정" xfId="619"/>
    <cellStyle name="_국수교수량_거인도로-전체" xfId="620"/>
    <cellStyle name="_국수교수량_거인도로-전체_03.배수공" xfId="621"/>
    <cellStyle name="_국수교수량_거인도로-전체_3.배수공" xfId="622"/>
    <cellStyle name="_국수교수량_거인도로-전체_3.배수공_(03-00)" xfId="623"/>
    <cellStyle name="_국수교수량_거인도로-전체_3.배수공_궁도장" xfId="624"/>
    <cellStyle name="_국수교수량_거인도로-전체_3.배수공_금강호제2주차장" xfId="625"/>
    <cellStyle name="_국수교수량_거인도로-전체_3.배수공_금강호진입로" xfId="626"/>
    <cellStyle name="_국수교수량_거인도로-전체_4.구조물공_궁도장" xfId="627"/>
    <cellStyle name="_국수교수량_거인도로-전체_깨기수량산출" xfId="628"/>
    <cellStyle name="_국수교수량_거인도로-전체_배수공" xfId="629"/>
    <cellStyle name="_국수교수량_거인도로-전체_배수공_3.배수공_금강호제2주차장" xfId="630"/>
    <cellStyle name="_국수교수량_거인도로-전체_배수공_3.배수공_금강호진입로" xfId="631"/>
    <cellStyle name="_국수교수량_거인도로-전체_배수공_3.배수공_금강호진입로_3.배수공" xfId="632"/>
    <cellStyle name="_국수교수량_거인도로-전체_배수공_배수공" xfId="633"/>
    <cellStyle name="_국수교수량_거인도로-전체_배수공_배수공_3.배수공" xfId="634"/>
    <cellStyle name="_국수교수량_거인도로-전체_신월5도(5)-수정" xfId="635"/>
    <cellStyle name="_국수교수량_거인도로-전체_신월5도(5)-수정_신월5도(5)-수정" xfId="636"/>
    <cellStyle name="_국수교수량_깨기수량산출" xfId="637"/>
    <cellStyle name="_국수교수량_도수로" xfId="638"/>
    <cellStyle name="_국수교수량_도수로(신월4)" xfId="639"/>
    <cellStyle name="_국수교수량_도수로(신월4)_03.배수공" xfId="640"/>
    <cellStyle name="_국수교수량_도수로(신월4)_3.배수공" xfId="641"/>
    <cellStyle name="_국수교수량_도수로(신월4)_3.배수공_(03-00)" xfId="642"/>
    <cellStyle name="_국수교수량_도수로(신월4)_3.배수공_궁도장" xfId="643"/>
    <cellStyle name="_국수교수량_도수로(신월4)_3.배수공_금강호제2주차장" xfId="644"/>
    <cellStyle name="_국수교수량_도수로(신월4)_3.배수공_금강호진입로" xfId="645"/>
    <cellStyle name="_국수교수량_도수로(신월4)_4.구조물공_궁도장" xfId="646"/>
    <cellStyle name="_국수교수량_도수로(신월4)_깨기수량산출" xfId="647"/>
    <cellStyle name="_국수교수량_도수로(신월4)_배수공" xfId="648"/>
    <cellStyle name="_국수교수량_도수로(신월4)_배수공_3.배수공_금강호제2주차장" xfId="649"/>
    <cellStyle name="_국수교수량_도수로(신월4)_배수공_3.배수공_금강호진입로" xfId="650"/>
    <cellStyle name="_국수교수량_도수로(신월4)_배수공_3.배수공_금강호진입로_3.배수공" xfId="651"/>
    <cellStyle name="_국수교수량_도수로(신월4)_배수공_배수공" xfId="652"/>
    <cellStyle name="_국수교수량_도수로(신월4)_배수공_배수공_3.배수공" xfId="653"/>
    <cellStyle name="_국수교수량_도수로(신월4)_신월5도(5)-수정" xfId="654"/>
    <cellStyle name="_국수교수량_도수로(신월4)_신월5도(5)-수정_신월5도(5)-수정" xfId="655"/>
    <cellStyle name="_국수교수량_도수로_03.배수공" xfId="656"/>
    <cellStyle name="_국수교수량_도수로_3.배수공" xfId="657"/>
    <cellStyle name="_국수교수량_도수로_3.배수공_(03-00)" xfId="658"/>
    <cellStyle name="_국수교수량_도수로_3.배수공_궁도장" xfId="659"/>
    <cellStyle name="_국수교수량_도수로_3.배수공_금강호제2주차장" xfId="660"/>
    <cellStyle name="_국수교수량_도수로_3.배수공_금강호진입로" xfId="661"/>
    <cellStyle name="_국수교수량_도수로_4.구조물공_궁도장" xfId="662"/>
    <cellStyle name="_국수교수량_도수로_깨기수량산출" xfId="663"/>
    <cellStyle name="_국수교수량_도수로_배수공" xfId="664"/>
    <cellStyle name="_국수교수량_도수로_배수공_3.배수공_금강호제2주차장" xfId="665"/>
    <cellStyle name="_국수교수량_도수로_배수공_3.배수공_금강호진입로" xfId="666"/>
    <cellStyle name="_국수교수량_도수로_배수공_3.배수공_금강호진입로_3.배수공" xfId="667"/>
    <cellStyle name="_국수교수량_도수로_배수공_배수공" xfId="668"/>
    <cellStyle name="_국수교수량_도수로_배수공_배수공_3.배수공" xfId="669"/>
    <cellStyle name="_국수교수량_동상도로(2)-전체" xfId="670"/>
    <cellStyle name="_국수교수량_동상도로(2)-전체_03.배수공" xfId="671"/>
    <cellStyle name="_국수교수량_동상도로(2)-전체_3.배수공" xfId="672"/>
    <cellStyle name="_국수교수량_동상도로(2)-전체_3.배수공_(03-00)" xfId="673"/>
    <cellStyle name="_국수교수량_동상도로(2)-전체_3.배수공_궁도장" xfId="674"/>
    <cellStyle name="_국수교수량_동상도로(2)-전체_3.배수공_금강호제2주차장" xfId="675"/>
    <cellStyle name="_국수교수량_동상도로(2)-전체_3.배수공_금강호진입로" xfId="676"/>
    <cellStyle name="_국수교수량_동상도로(2)-전체_4.구조물공_궁도장" xfId="677"/>
    <cellStyle name="_국수교수량_동상도로(2)-전체_깨기수량산출" xfId="678"/>
    <cellStyle name="_국수교수량_동상도로(2)-전체_배수공" xfId="679"/>
    <cellStyle name="_국수교수량_동상도로(2)-전체_배수공_3.배수공_금강호제2주차장" xfId="680"/>
    <cellStyle name="_국수교수량_동상도로(2)-전체_배수공_3.배수공_금강호진입로" xfId="681"/>
    <cellStyle name="_국수교수량_동상도로(2)-전체_배수공_3.배수공_금강호진입로_3.배수공" xfId="682"/>
    <cellStyle name="_국수교수량_동상도로(2)-전체_배수공_배수공" xfId="683"/>
    <cellStyle name="_국수교수량_동상도로(2)-전체_배수공_배수공_3.배수공" xfId="684"/>
    <cellStyle name="_국수교수량_동상도로-전체" xfId="685"/>
    <cellStyle name="_국수교수량_동상도로-전체_신월5도(2)" xfId="686"/>
    <cellStyle name="_국수교수량_동상도로-전체_신월5도(2)_신월5도(5)-수정" xfId="687"/>
    <cellStyle name="_국수교수량_동상도로-전체_신월5도(5)-수정" xfId="688"/>
    <cellStyle name="_국수교수량_배수공" xfId="689"/>
    <cellStyle name="_국수교수량_배수공_3.배수공_금강호제2주차장" xfId="690"/>
    <cellStyle name="_국수교수량_배수공_3.배수공_금강호진입로" xfId="691"/>
    <cellStyle name="_국수교수량_배수공_3.배수공_금강호진입로_3.배수공" xfId="692"/>
    <cellStyle name="_국수교수량_배수공_배수공" xfId="693"/>
    <cellStyle name="_국수교수량_배수공_배수공_3.배수공" xfId="694"/>
    <cellStyle name="_국수교수량_법면보호공" xfId="695"/>
    <cellStyle name="_국수교수량_법면보호공_03.배수공" xfId="696"/>
    <cellStyle name="_국수교수량_법면보호공_3.배수공" xfId="697"/>
    <cellStyle name="_국수교수량_법면보호공_3.배수공_(03-00)" xfId="698"/>
    <cellStyle name="_국수교수량_법면보호공_3.배수공_궁도장" xfId="699"/>
    <cellStyle name="_국수교수량_법면보호공_3.배수공_금강호제2주차장" xfId="700"/>
    <cellStyle name="_국수교수량_법면보호공_3.배수공_금강호진입로" xfId="701"/>
    <cellStyle name="_국수교수량_법면보호공_4.구조물공_궁도장" xfId="702"/>
    <cellStyle name="_국수교수량_법면보호공_깨기수량산출" xfId="703"/>
    <cellStyle name="_국수교수량_법면보호공_배수공" xfId="704"/>
    <cellStyle name="_국수교수량_법면보호공_배수공_3.배수공_금강호제2주차장" xfId="705"/>
    <cellStyle name="_국수교수량_법면보호공_배수공_3.배수공_금강호진입로" xfId="706"/>
    <cellStyle name="_국수교수량_법면보호공_배수공_3.배수공_금강호진입로_3.배수공" xfId="707"/>
    <cellStyle name="_국수교수량_법면보호공_배수공_배수공" xfId="708"/>
    <cellStyle name="_국수교수량_법면보호공_배수공_배수공_3.배수공" xfId="709"/>
    <cellStyle name="_국수교수량_신월5도(3)" xfId="710"/>
    <cellStyle name="_국수교수량_신월5도(3)_03.배수공" xfId="711"/>
    <cellStyle name="_국수교수량_신월5도(3)_3.배수공" xfId="712"/>
    <cellStyle name="_국수교수량_신월5도(3)_3.배수공_(03-00)" xfId="713"/>
    <cellStyle name="_국수교수량_신월5도(3)_3.배수공_궁도장" xfId="714"/>
    <cellStyle name="_국수교수량_신월5도(3)_3.배수공_금강호제2주차장" xfId="715"/>
    <cellStyle name="_국수교수량_신월5도(3)_3.배수공_금강호진입로" xfId="716"/>
    <cellStyle name="_국수교수량_신월5도(3)_4.구조물공_궁도장" xfId="717"/>
    <cellStyle name="_국수교수량_신월5도(3)_깨기수량산출" xfId="718"/>
    <cellStyle name="_국수교수량_신월5도(3)_배수공" xfId="719"/>
    <cellStyle name="_국수교수량_신월5도(3)_배수공_3.배수공_금강호제2주차장" xfId="720"/>
    <cellStyle name="_국수교수량_신월5도(3)_배수공_3.배수공_금강호진입로" xfId="721"/>
    <cellStyle name="_국수교수량_신월5도(3)_배수공_3.배수공_금강호진입로_3.배수공" xfId="722"/>
    <cellStyle name="_국수교수량_신월5도(3)_배수공_배수공" xfId="723"/>
    <cellStyle name="_국수교수량_신월5도(3)_배수공_배수공_3.배수공" xfId="724"/>
    <cellStyle name="_국수교수량_신월5도(3)_신월5도(5)-수정" xfId="725"/>
    <cellStyle name="_국수교수량_신월5도(3)_신월5도(5)-수정_신월5도(5)-수정" xfId="726"/>
    <cellStyle name="_국수교수량_신월5도(5)" xfId="727"/>
    <cellStyle name="_국수교수량_신월5도(5)_03.배수공" xfId="728"/>
    <cellStyle name="_국수교수량_신월5도(5)_3.배수공" xfId="729"/>
    <cellStyle name="_국수교수량_신월5도(5)_3.배수공_(03-00)" xfId="730"/>
    <cellStyle name="_국수교수량_신월5도(5)_3.배수공_궁도장" xfId="731"/>
    <cellStyle name="_국수교수량_신월5도(5)_3.배수공_금강호제2주차장" xfId="732"/>
    <cellStyle name="_국수교수량_신월5도(5)_3.배수공_금강호진입로" xfId="733"/>
    <cellStyle name="_국수교수량_신월5도(5)_4.구조물공_궁도장" xfId="734"/>
    <cellStyle name="_국수교수량_신월5도(5)_깨기수량산출" xfId="735"/>
    <cellStyle name="_국수교수량_신월5도(5)_배수공" xfId="736"/>
    <cellStyle name="_국수교수량_신월5도(5)_배수공_3.배수공_금강호제2주차장" xfId="737"/>
    <cellStyle name="_국수교수량_신월5도(5)_배수공_3.배수공_금강호진입로" xfId="738"/>
    <cellStyle name="_국수교수량_신월5도(5)_배수공_3.배수공_금강호진입로_3.배수공" xfId="739"/>
    <cellStyle name="_국수교수량_신월5도(5)_배수공_배수공" xfId="740"/>
    <cellStyle name="_국수교수량_신월5도(5)_배수공_배수공_3.배수공" xfId="741"/>
    <cellStyle name="_국수교수량_신월5도(5)_신월5도(5)-수정" xfId="742"/>
    <cellStyle name="_국수교수량_신월5도(5)_신월5도(5)-수정_신월5도(5)-수정" xfId="743"/>
    <cellStyle name="_국수교수량_신월5도(5)-수정" xfId="744"/>
    <cellStyle name="_국수교수량_용연1도로" xfId="745"/>
    <cellStyle name="_국수교수량_용연1도로_03.배수공" xfId="746"/>
    <cellStyle name="_국수교수량_용연1도로_3.배수공" xfId="747"/>
    <cellStyle name="_국수교수량_용연1도로_3.배수공_(03-00)" xfId="748"/>
    <cellStyle name="_국수교수량_용연1도로_3.배수공_궁도장" xfId="749"/>
    <cellStyle name="_국수교수량_용연1도로_3.배수공_금강호제2주차장" xfId="750"/>
    <cellStyle name="_국수교수량_용연1도로_3.배수공_금강호진입로" xfId="751"/>
    <cellStyle name="_국수교수량_용연1도로_4.구조물공_궁도장" xfId="752"/>
    <cellStyle name="_국수교수량_용연1도로_깨기수량산출" xfId="753"/>
    <cellStyle name="_국수교수량_용연1도로_배수공" xfId="754"/>
    <cellStyle name="_국수교수량_용연1도로_배수공_3.배수공_금강호제2주차장" xfId="755"/>
    <cellStyle name="_국수교수량_용연1도로_배수공_3.배수공_금강호진입로" xfId="756"/>
    <cellStyle name="_국수교수량_용연1도로_배수공_3.배수공_금강호진입로_3.배수공" xfId="757"/>
    <cellStyle name="_국수교수량_용연1도로_배수공_배수공" xfId="758"/>
    <cellStyle name="_국수교수량_용연1도로_배수공_배수공_3.배수공" xfId="759"/>
    <cellStyle name="_국수교수량_용연1도로-수정" xfId="760"/>
    <cellStyle name="_국수교수량_용연1도로-수정_03.배수공" xfId="761"/>
    <cellStyle name="_국수교수량_용연1도로-수정_3.배수공" xfId="762"/>
    <cellStyle name="_국수교수량_용연1도로-수정_3.배수공_(03-00)" xfId="763"/>
    <cellStyle name="_국수교수량_용연1도로-수정_3.배수공_궁도장" xfId="764"/>
    <cellStyle name="_국수교수량_용연1도로-수정_3.배수공_금강호제2주차장" xfId="765"/>
    <cellStyle name="_국수교수량_용연1도로-수정_3.배수공_금강호진입로" xfId="766"/>
    <cellStyle name="_국수교수량_용연1도로-수정_4.구조물공_궁도장" xfId="767"/>
    <cellStyle name="_국수교수량_용연1도로-수정_깨기수량산출" xfId="768"/>
    <cellStyle name="_국수교수량_용연1도로-수정_배수공" xfId="769"/>
    <cellStyle name="_국수교수량_용연1도로-수정_배수공_3.배수공_금강호제2주차장" xfId="770"/>
    <cellStyle name="_국수교수량_용연1도로-수정_배수공_3.배수공_금강호진입로" xfId="771"/>
    <cellStyle name="_국수교수량_용연1도로-수정_배수공_3.배수공_금강호진입로_3.배수공" xfId="772"/>
    <cellStyle name="_국수교수량_용연1도로-수정_배수공_배수공" xfId="773"/>
    <cellStyle name="_국수교수량_용연1도로-수정_배수공_배수공_3.배수공" xfId="774"/>
    <cellStyle name="_국수교수량_용연1도로-수정-1" xfId="775"/>
    <cellStyle name="_국수교수량_용연1도로-수정-1_03.배수공" xfId="776"/>
    <cellStyle name="_국수교수량_용연1도로-수정-1_3.배수공" xfId="777"/>
    <cellStyle name="_국수교수량_용연1도로-수정-1_3.배수공_(03-00)" xfId="778"/>
    <cellStyle name="_국수교수량_용연1도로-수정-1_3.배수공_궁도장" xfId="779"/>
    <cellStyle name="_국수교수량_용연1도로-수정-1_3.배수공_금강호제2주차장" xfId="780"/>
    <cellStyle name="_국수교수량_용연1도로-수정-1_3.배수공_금강호진입로" xfId="781"/>
    <cellStyle name="_국수교수량_용연1도로-수정-1_4.구조물공_궁도장" xfId="782"/>
    <cellStyle name="_국수교수량_용연1도로-수정-1_깨기수량산출" xfId="783"/>
    <cellStyle name="_국수교수량_용연1도로-수정-1_배수공" xfId="784"/>
    <cellStyle name="_국수교수량_용연1도로-수정-1_배수공_3.배수공_금강호제2주차장" xfId="785"/>
    <cellStyle name="_국수교수량_용연1도로-수정-1_배수공_3.배수공_금강호진입로" xfId="786"/>
    <cellStyle name="_국수교수량_용연1도로-수정-1_배수공_3.배수공_금강호진입로_3.배수공" xfId="787"/>
    <cellStyle name="_국수교수량_용연1도로-수정-1_배수공_배수공" xfId="788"/>
    <cellStyle name="_국수교수량_용연1도로-수정-1_배수공_배수공_3.배수공" xfId="789"/>
    <cellStyle name="_국수교수량_우수관공" xfId="790"/>
    <cellStyle name="_국수교수량_우수관공_3.배수공_(03-00)" xfId="791"/>
    <cellStyle name="_국수교수량_우수관공_3.배수공_궁도장" xfId="792"/>
    <cellStyle name="_국수교수량_우수관공_4.구조물공_궁도장" xfId="793"/>
    <cellStyle name="_국수교수량_우수관공1" xfId="794"/>
    <cellStyle name="_국수교수량_우수관공1_3.배수공_(03-00)" xfId="795"/>
    <cellStyle name="_국수교수량_우수관공1_3.배수공_궁도장" xfId="796"/>
    <cellStyle name="_국수교수량_우수관공1_4.구조물공_궁도장" xfId="797"/>
    <cellStyle name="_국수교수량_자연석쌓기" xfId="798"/>
    <cellStyle name="_국수교수량_자연석쌓기_3.배수공_(03-00)" xfId="799"/>
    <cellStyle name="_국수교수량_자연석쌓기_3.배수공_궁도장" xfId="800"/>
    <cellStyle name="_국수교수량_자연석쌓기_4.구조물공_궁도장" xfId="801"/>
    <cellStyle name="_국수교수량_집수정" xfId="802"/>
    <cellStyle name="_국수교수량_집수정_03.배수공" xfId="803"/>
    <cellStyle name="_국수교수량_집수정_3.배수공" xfId="804"/>
    <cellStyle name="_국수교수량_집수정_3.배수공_(03-00)" xfId="805"/>
    <cellStyle name="_국수교수량_집수정_3.배수공_궁도장" xfId="806"/>
    <cellStyle name="_국수교수량_집수정_3.배수공_금강호제2주차장" xfId="807"/>
    <cellStyle name="_국수교수량_집수정_3.배수공_금강호진입로" xfId="808"/>
    <cellStyle name="_국수교수량_집수정_4.구조물공_궁도장" xfId="809"/>
    <cellStyle name="_국수교수량_집수정_깨기수량산출" xfId="810"/>
    <cellStyle name="_국수교수량_집수정_동상도로-전체" xfId="811"/>
    <cellStyle name="_국수교수량_집수정_동상도로-전체_신월5도(5)-수정" xfId="812"/>
    <cellStyle name="_국수교수량_집수정_배수공" xfId="813"/>
    <cellStyle name="_국수교수량_집수정_배수공_3.배수공_금강호제2주차장" xfId="814"/>
    <cellStyle name="_국수교수량_집수정_배수공_3.배수공_금강호진입로" xfId="815"/>
    <cellStyle name="_국수교수량_집수정_배수공_3.배수공_금강호진입로_3.배수공" xfId="816"/>
    <cellStyle name="_국수교수량_집수정_배수공_배수공" xfId="817"/>
    <cellStyle name="_국수교수량_집수정_배수공_배수공_3.배수공" xfId="818"/>
    <cellStyle name="_국수교수량_집수정_신월5도(2)" xfId="819"/>
    <cellStyle name="_국수교수량_집수정_신월5도(2)_신월5도(5)-수정" xfId="820"/>
    <cellStyle name="_국수교수량_집수정_신월5도(5)-수정" xfId="821"/>
    <cellStyle name="_국수교수량_집수정_신월5도(5)-수정_신월5도(5)-수정" xfId="822"/>
    <cellStyle name="_국수교수량_집수정_횡배수관11" xfId="823"/>
    <cellStyle name="_국수교수량_집수정_횡배수관11_03.배수공" xfId="824"/>
    <cellStyle name="_국수교수량_집수정_횡배수관11_3.배수공" xfId="825"/>
    <cellStyle name="_국수교수량_집수정_횡배수관11_3.배수공_(03-00)" xfId="826"/>
    <cellStyle name="_국수교수량_집수정_횡배수관11_3.배수공_궁도장" xfId="827"/>
    <cellStyle name="_국수교수량_집수정_횡배수관11_3.배수공_금강호제2주차장" xfId="828"/>
    <cellStyle name="_국수교수량_집수정_횡배수관11_3.배수공_금강호진입로" xfId="829"/>
    <cellStyle name="_국수교수량_집수정_횡배수관11_4.구조물공_궁도장" xfId="830"/>
    <cellStyle name="_국수교수량_집수정_횡배수관11_거인1도로(3)-전체" xfId="831"/>
    <cellStyle name="_국수교수량_집수정_횡배수관11_거인1도로(3)-전체_3.배수공" xfId="832"/>
    <cellStyle name="_국수교수량_집수정_횡배수관11_거인1도로(3)-전체_배수공" xfId="833"/>
    <cellStyle name="_국수교수량_집수정_횡배수관11_거인1도로(3)-전체_배수공_3.배수공_금강호제2주차장" xfId="834"/>
    <cellStyle name="_국수교수량_집수정_횡배수관11_거인1도로(3)-전체_배수공_3.배수공_금강호진입로" xfId="835"/>
    <cellStyle name="_국수교수량_집수정_횡배수관11_거인1도로(3)-전체_배수공_3.배수공_금강호진입로_3.배수공" xfId="836"/>
    <cellStyle name="_국수교수량_집수정_횡배수관11_거인1도로(3)-전체_배수공_배수공" xfId="837"/>
    <cellStyle name="_국수교수량_집수정_횡배수관11_거인1도로(3)-전체_배수공_배수공_3.배수공" xfId="838"/>
    <cellStyle name="_국수교수량_집수정_횡배수관11_거인도로-전체" xfId="839"/>
    <cellStyle name="_국수교수량_집수정_횡배수관11_거인도로-전체_3.배수공" xfId="840"/>
    <cellStyle name="_국수교수량_집수정_횡배수관11_거인도로-전체_배수공" xfId="841"/>
    <cellStyle name="_국수교수량_집수정_횡배수관11_거인도로-전체_배수공_3.배수공_금강호제2주차장" xfId="842"/>
    <cellStyle name="_국수교수량_집수정_횡배수관11_거인도로-전체_배수공_3.배수공_금강호진입로" xfId="843"/>
    <cellStyle name="_국수교수량_집수정_횡배수관11_거인도로-전체_배수공_3.배수공_금강호진입로_3.배수공" xfId="844"/>
    <cellStyle name="_국수교수량_집수정_횡배수관11_거인도로-전체_배수공_배수공" xfId="845"/>
    <cellStyle name="_국수교수량_집수정_횡배수관11_거인도로-전체_배수공_배수공_3.배수공" xfId="846"/>
    <cellStyle name="_국수교수량_집수정_횡배수관11_깨기수량산출" xfId="847"/>
    <cellStyle name="_국수교수량_집수정_횡배수관11_동상도로-전체" xfId="848"/>
    <cellStyle name="_국수교수량_집수정_횡배수관11_동상도로-전체_3.배수공" xfId="849"/>
    <cellStyle name="_국수교수량_집수정_횡배수관11_동상도로-전체_배수공" xfId="850"/>
    <cellStyle name="_국수교수량_집수정_횡배수관11_동상도로-전체_배수공_3.배수공_금강호제2주차장" xfId="851"/>
    <cellStyle name="_국수교수량_집수정_횡배수관11_동상도로-전체_배수공_3.배수공_금강호진입로" xfId="852"/>
    <cellStyle name="_국수교수량_집수정_횡배수관11_동상도로-전체_배수공_3.배수공_금강호진입로_3.배수공" xfId="853"/>
    <cellStyle name="_국수교수량_집수정_횡배수관11_동상도로-전체_배수공_배수공" xfId="854"/>
    <cellStyle name="_국수교수량_집수정_횡배수관11_동상도로-전체_배수공_배수공_3.배수공" xfId="855"/>
    <cellStyle name="_국수교수량_집수정_횡배수관11_배수공" xfId="856"/>
    <cellStyle name="_국수교수량_집수정_횡배수관11_배수공_3.배수공_금강호제2주차장" xfId="857"/>
    <cellStyle name="_국수교수량_집수정_횡배수관11_배수공_3.배수공_금강호진입로" xfId="858"/>
    <cellStyle name="_국수교수량_집수정_횡배수관11_배수공_3.배수공_금강호진입로_3.배수공" xfId="859"/>
    <cellStyle name="_국수교수량_집수정_횡배수관11_배수공_배수공" xfId="860"/>
    <cellStyle name="_국수교수량_집수정_횡배수관11_배수공_배수공_3.배수공" xfId="861"/>
    <cellStyle name="_국수교수량_집수정_횡배수관11_신월5도(2)" xfId="862"/>
    <cellStyle name="_국수교수량_집수정_횡배수관11_신월5도(2)_신월5도(5)-수정" xfId="863"/>
    <cellStyle name="_국수교수량_집수정_횡배수관11_신월5도(5)-수정" xfId="864"/>
    <cellStyle name="_국수교수량_집수정_횡배수관11_신월5도(5)-수정_신월5도(5)-수정" xfId="865"/>
    <cellStyle name="_국수교수량_집수정_횡배수관11_용연1도로-수정-1" xfId="866"/>
    <cellStyle name="_국수교수량_집수정_횡배수관11_용연1도로-수정-1_3.배수공" xfId="867"/>
    <cellStyle name="_국수교수량_집수정_횡배수관11_용연1도로-수정-1_배수공" xfId="868"/>
    <cellStyle name="_국수교수량_집수정_횡배수관11_용연1도로-수정-1_배수공_3.배수공_금강호제2주차장" xfId="869"/>
    <cellStyle name="_국수교수량_집수정_횡배수관11_용연1도로-수정-1_배수공_3.배수공_금강호진입로" xfId="870"/>
    <cellStyle name="_국수교수량_집수정_횡배수관11_용연1도로-수정-1_배수공_3.배수공_금강호진입로_3.배수공" xfId="871"/>
    <cellStyle name="_국수교수량_집수정_횡배수관11_용연1도로-수정-1_배수공_배수공" xfId="872"/>
    <cellStyle name="_국수교수량_집수정_횡배수관11_용연1도로-수정-1_배수공_배수공_3.배수공" xfId="873"/>
    <cellStyle name="_국수교수량_측구및box준설" xfId="874"/>
    <cellStyle name="_국수교수량_측구및box준설_03.배수공" xfId="875"/>
    <cellStyle name="_국수교수량_측구및box준설_3.배수공" xfId="876"/>
    <cellStyle name="_국수교수량_측구및box준설_3.배수공_(03-00)" xfId="877"/>
    <cellStyle name="_국수교수량_측구및box준설_3.배수공_궁도장" xfId="878"/>
    <cellStyle name="_국수교수량_측구및box준설_3.배수공_금강호제2주차장" xfId="879"/>
    <cellStyle name="_국수교수량_측구및box준설_3.배수공_금강호진입로" xfId="880"/>
    <cellStyle name="_국수교수량_측구및box준설_4.구조물공_궁도장" xfId="881"/>
    <cellStyle name="_국수교수량_측구및box준설_깨기수량산출" xfId="882"/>
    <cellStyle name="_국수교수량_측구및box준설_배수공" xfId="883"/>
    <cellStyle name="_국수교수량_측구및box준설_배수공_3.배수공_금강호제2주차장" xfId="884"/>
    <cellStyle name="_국수교수량_측구및box준설_배수공_3.배수공_금강호진입로" xfId="885"/>
    <cellStyle name="_국수교수량_측구및box준설_배수공_3.배수공_금강호진입로_3.배수공" xfId="886"/>
    <cellStyle name="_국수교수량_측구및box준설_배수공_배수공" xfId="887"/>
    <cellStyle name="_국수교수량_측구및box준설_배수공_배수공_3.배수공" xfId="888"/>
    <cellStyle name="_국수교수량_측구및box준설_신월5도(2)" xfId="889"/>
    <cellStyle name="_국수교수량_측구및box준설_신월5도(2)_신월5도(5)-수정" xfId="890"/>
    <cellStyle name="_국수교수량_측구및box준설_신월5도(5)-수정" xfId="891"/>
    <cellStyle name="_국수교수량_측구및box준설_신월5도(5)-수정_신월5도(5)-수정" xfId="892"/>
    <cellStyle name="_국수교수량_포장공" xfId="893"/>
    <cellStyle name="_국수교수량_횡배수관(신월2)" xfId="894"/>
    <cellStyle name="_국수교수량_횡배수관(신월2)_03.배수공" xfId="895"/>
    <cellStyle name="_국수교수량_횡배수관(신월2)_3.배수공" xfId="896"/>
    <cellStyle name="_국수교수량_횡배수관(신월2)_3.배수공_(03-00)" xfId="897"/>
    <cellStyle name="_국수교수량_횡배수관(신월2)_3.배수공_궁도장" xfId="898"/>
    <cellStyle name="_국수교수량_횡배수관(신월2)_3.배수공_금강호제2주차장" xfId="899"/>
    <cellStyle name="_국수교수량_횡배수관(신월2)_3.배수공_금강호진입로" xfId="900"/>
    <cellStyle name="_국수교수량_횡배수관(신월2)_4.구조물공_궁도장" xfId="901"/>
    <cellStyle name="_국수교수량_횡배수관(신월2)_깨기수량산출" xfId="902"/>
    <cellStyle name="_국수교수량_횡배수관(신월2)_배수공" xfId="903"/>
    <cellStyle name="_국수교수량_횡배수관(신월2)_배수공_3.배수공_금강호제2주차장" xfId="904"/>
    <cellStyle name="_국수교수량_횡배수관(신월2)_배수공_3.배수공_금강호진입로" xfId="905"/>
    <cellStyle name="_국수교수량_횡배수관(신월2)_배수공_3.배수공_금강호진입로_3.배수공" xfId="906"/>
    <cellStyle name="_국수교수량_횡배수관(신월2)_배수공_배수공" xfId="907"/>
    <cellStyle name="_국수교수량_횡배수관(신월2)_배수공_배수공_3.배수공" xfId="908"/>
    <cellStyle name="_국수교수량_횡배수관(신월2)_신월5도(2)" xfId="909"/>
    <cellStyle name="_국수교수량_횡배수관(신월2)_신월5도(2)_신월5도(5)-수정" xfId="910"/>
    <cellStyle name="_국수교수량_횡배수관(신월2)_신월5도(5)-수정" xfId="911"/>
    <cellStyle name="_국수교수량_횡배수관(신월2)_신월5도(5)-수정_신월5도(5)-수정" xfId="912"/>
    <cellStyle name="_국수교수량_횡배수관(신월5)" xfId="913"/>
    <cellStyle name="_국수교수량_횡배수관(신월5)_03.배수공" xfId="914"/>
    <cellStyle name="_국수교수량_횡배수관(신월5)_3.배수공" xfId="915"/>
    <cellStyle name="_국수교수량_횡배수관(신월5)_3.배수공_(03-00)" xfId="916"/>
    <cellStyle name="_국수교수량_횡배수관(신월5)_3.배수공_궁도장" xfId="917"/>
    <cellStyle name="_국수교수량_횡배수관(신월5)_3.배수공_금강호제2주차장" xfId="918"/>
    <cellStyle name="_국수교수량_횡배수관(신월5)_3.배수공_금강호진입로" xfId="919"/>
    <cellStyle name="_국수교수량_횡배수관(신월5)_4.구조물공_궁도장" xfId="920"/>
    <cellStyle name="_국수교수량_횡배수관(신월5)_깨기수량산출" xfId="921"/>
    <cellStyle name="_국수교수량_횡배수관(신월5)_배수공" xfId="922"/>
    <cellStyle name="_국수교수량_횡배수관(신월5)_배수공_3.배수공_금강호제2주차장" xfId="923"/>
    <cellStyle name="_국수교수량_횡배수관(신월5)_배수공_3.배수공_금강호진입로" xfId="924"/>
    <cellStyle name="_국수교수량_횡배수관(신월5)_배수공_3.배수공_금강호진입로_3.배수공" xfId="925"/>
    <cellStyle name="_국수교수량_횡배수관(신월5)_배수공_배수공" xfId="926"/>
    <cellStyle name="_국수교수량_횡배수관(신월5)_배수공_배수공_3.배수공" xfId="927"/>
    <cellStyle name="_국수교수량_횡배수관(신월5)_신월5도(5)-수정" xfId="928"/>
    <cellStyle name="_국수교수량_횡배수관(신월5)_신월5도(5)-수정_신월5도(5)-수정" xfId="929"/>
    <cellStyle name="_국수교수량_횡배수관(용연1)" xfId="930"/>
    <cellStyle name="_국수교수량_횡배수관(용연1)_03.배수공" xfId="931"/>
    <cellStyle name="_국수교수량_횡배수관(용연1)_3.배수공" xfId="932"/>
    <cellStyle name="_국수교수량_횡배수관(용연1)_3.배수공_(03-00)" xfId="933"/>
    <cellStyle name="_국수교수량_횡배수관(용연1)_3.배수공_궁도장" xfId="934"/>
    <cellStyle name="_국수교수량_횡배수관(용연1)_3.배수공_금강호제2주차장" xfId="935"/>
    <cellStyle name="_국수교수량_횡배수관(용연1)_3.배수공_금강호진입로" xfId="936"/>
    <cellStyle name="_국수교수량_횡배수관(용연1)_4.구조물공_궁도장" xfId="937"/>
    <cellStyle name="_국수교수량_횡배수관(용연1)_깨기수량산출" xfId="938"/>
    <cellStyle name="_국수교수량_횡배수관(용연1)_배수공" xfId="939"/>
    <cellStyle name="_국수교수량_횡배수관(용연1)_배수공_3.배수공_금강호제2주차장" xfId="940"/>
    <cellStyle name="_국수교수량_횡배수관(용연1)_배수공_3.배수공_금강호진입로" xfId="941"/>
    <cellStyle name="_국수교수량_횡배수관(용연1)_배수공_3.배수공_금강호진입로_3.배수공" xfId="942"/>
    <cellStyle name="_국수교수량_횡배수관(용연1)_배수공_배수공" xfId="943"/>
    <cellStyle name="_국수교수량_횡배수관(용연1)_배수공_배수공_3.배수공" xfId="944"/>
    <cellStyle name="_국수교수량_횡배수관(용연c)" xfId="945"/>
    <cellStyle name="_국수교수량_횡배수관(용연c)_03.배수공" xfId="946"/>
    <cellStyle name="_국수교수량_횡배수관(용연c)_3.배수공" xfId="947"/>
    <cellStyle name="_국수교수량_횡배수관(용연c)_3.배수공_(03-00)" xfId="948"/>
    <cellStyle name="_국수교수량_횡배수관(용연c)_3.배수공_궁도장" xfId="949"/>
    <cellStyle name="_국수교수량_횡배수관(용연c)_3.배수공_금강호제2주차장" xfId="950"/>
    <cellStyle name="_국수교수량_횡배수관(용연c)_3.배수공_금강호진입로" xfId="951"/>
    <cellStyle name="_국수교수량_횡배수관(용연c)_4.구조물공_궁도장" xfId="952"/>
    <cellStyle name="_국수교수량_횡배수관(용연c)_깨기수량산출" xfId="953"/>
    <cellStyle name="_국수교수량_횡배수관(용연c)_배수공" xfId="954"/>
    <cellStyle name="_국수교수량_횡배수관(용연c)_배수공_3.배수공_금강호제2주차장" xfId="955"/>
    <cellStyle name="_국수교수량_횡배수관(용연c)_배수공_3.배수공_금강호진입로" xfId="956"/>
    <cellStyle name="_국수교수량_횡배수관(용연c)_배수공_3.배수공_금강호진입로_3.배수공" xfId="957"/>
    <cellStyle name="_국수교수량_횡배수관(용연c)_배수공_배수공" xfId="958"/>
    <cellStyle name="_국수교수량_횡배수관(용연c)_배수공_배수공_3.배수공" xfId="959"/>
    <cellStyle name="_국수교수량_횡배수관(용연d)" xfId="960"/>
    <cellStyle name="_국수교수량_횡배수관(용연d)_03.배수공" xfId="961"/>
    <cellStyle name="_국수교수량_횡배수관(용연d)_3.배수공" xfId="962"/>
    <cellStyle name="_국수교수량_횡배수관(용연d)_3.배수공_(03-00)" xfId="963"/>
    <cellStyle name="_국수교수량_횡배수관(용연d)_3.배수공_궁도장" xfId="964"/>
    <cellStyle name="_국수교수량_횡배수관(용연d)_3.배수공_금강호제2주차장" xfId="965"/>
    <cellStyle name="_국수교수량_횡배수관(용연d)_3.배수공_금강호진입로" xfId="966"/>
    <cellStyle name="_국수교수량_횡배수관(용연d)_4.구조물공_궁도장" xfId="967"/>
    <cellStyle name="_국수교수량_횡배수관(용연d)_깨기수량산출" xfId="968"/>
    <cellStyle name="_국수교수량_횡배수관(용연d)_배수공" xfId="969"/>
    <cellStyle name="_국수교수량_횡배수관(용연d)_배수공_3.배수공_금강호제2주차장" xfId="970"/>
    <cellStyle name="_국수교수량_횡배수관(용연d)_배수공_3.배수공_금강호진입로" xfId="971"/>
    <cellStyle name="_국수교수량_횡배수관(용연d)_배수공_3.배수공_금강호진입로_3.배수공" xfId="972"/>
    <cellStyle name="_국수교수량_횡배수관(용연d)_배수공_배수공" xfId="973"/>
    <cellStyle name="_국수교수량_횡배수관(용연d)_배수공_배수공_3.배수공" xfId="974"/>
    <cellStyle name="_국수교수량_횡배수관11" xfId="975"/>
    <cellStyle name="_국수교수량_횡배수관11_03.배수공" xfId="976"/>
    <cellStyle name="_국수교수량_횡배수관11_3.배수공" xfId="977"/>
    <cellStyle name="_국수교수량_횡배수관11_3.배수공_(03-00)" xfId="978"/>
    <cellStyle name="_국수교수량_횡배수관11_3.배수공_궁도장" xfId="979"/>
    <cellStyle name="_국수교수량_횡배수관11_3.배수공_금강호제2주차장" xfId="980"/>
    <cellStyle name="_국수교수량_횡배수관11_3.배수공_금강호진입로" xfId="981"/>
    <cellStyle name="_국수교수량_횡배수관11_4.구조물공_궁도장" xfId="982"/>
    <cellStyle name="_국수교수량_횡배수관11_거인1도로(3)-전체" xfId="983"/>
    <cellStyle name="_국수교수량_횡배수관11_거인1도로(3)-전체_3.배수공" xfId="984"/>
    <cellStyle name="_국수교수량_횡배수관11_거인1도로(3)-전체_배수공" xfId="985"/>
    <cellStyle name="_국수교수량_횡배수관11_거인1도로(3)-전체_배수공_3.배수공_금강호제2주차장" xfId="986"/>
    <cellStyle name="_국수교수량_횡배수관11_거인1도로(3)-전체_배수공_3.배수공_금강호진입로" xfId="987"/>
    <cellStyle name="_국수교수량_횡배수관11_거인1도로(3)-전체_배수공_3.배수공_금강호진입로_3.배수공" xfId="988"/>
    <cellStyle name="_국수교수량_횡배수관11_거인1도로(3)-전체_배수공_배수공" xfId="989"/>
    <cellStyle name="_국수교수량_횡배수관11_거인1도로(3)-전체_배수공_배수공_3.배수공" xfId="990"/>
    <cellStyle name="_국수교수량_횡배수관11_거인도로-전체" xfId="991"/>
    <cellStyle name="_국수교수량_횡배수관11_거인도로-전체_3.배수공" xfId="992"/>
    <cellStyle name="_국수교수량_횡배수관11_거인도로-전체_배수공" xfId="993"/>
    <cellStyle name="_국수교수량_횡배수관11_거인도로-전체_배수공_3.배수공_금강호제2주차장" xfId="994"/>
    <cellStyle name="_국수교수량_횡배수관11_거인도로-전체_배수공_3.배수공_금강호진입로" xfId="995"/>
    <cellStyle name="_국수교수량_횡배수관11_거인도로-전체_배수공_3.배수공_금강호진입로_3.배수공" xfId="996"/>
    <cellStyle name="_국수교수량_횡배수관11_거인도로-전체_배수공_배수공" xfId="997"/>
    <cellStyle name="_국수교수량_횡배수관11_거인도로-전체_배수공_배수공_3.배수공" xfId="998"/>
    <cellStyle name="_국수교수량_횡배수관11_깨기수량산출" xfId="999"/>
    <cellStyle name="_국수교수량_횡배수관11_동상도로-전체" xfId="1000"/>
    <cellStyle name="_국수교수량_횡배수관11_동상도로-전체_3.배수공" xfId="1001"/>
    <cellStyle name="_국수교수량_횡배수관11_동상도로-전체_배수공" xfId="1002"/>
    <cellStyle name="_국수교수량_횡배수관11_동상도로-전체_배수공_3.배수공_금강호제2주차장" xfId="1003"/>
    <cellStyle name="_국수교수량_횡배수관11_동상도로-전체_배수공_3.배수공_금강호진입로" xfId="1004"/>
    <cellStyle name="_국수교수량_횡배수관11_동상도로-전체_배수공_3.배수공_금강호진입로_3.배수공" xfId="1005"/>
    <cellStyle name="_국수교수량_횡배수관11_동상도로-전체_배수공_배수공" xfId="1006"/>
    <cellStyle name="_국수교수량_횡배수관11_동상도로-전체_배수공_배수공_3.배수공" xfId="1007"/>
    <cellStyle name="_국수교수량_횡배수관11_배수공" xfId="1008"/>
    <cellStyle name="_국수교수량_횡배수관11_배수공_3.배수공_금강호제2주차장" xfId="1009"/>
    <cellStyle name="_국수교수량_횡배수관11_배수공_3.배수공_금강호진입로" xfId="1010"/>
    <cellStyle name="_국수교수량_횡배수관11_배수공_3.배수공_금강호진입로_3.배수공" xfId="1011"/>
    <cellStyle name="_국수교수량_횡배수관11_배수공_배수공" xfId="1012"/>
    <cellStyle name="_국수교수량_횡배수관11_배수공_배수공_3.배수공" xfId="1013"/>
    <cellStyle name="_국수교수량_횡배수관11_신월5도(2)" xfId="1014"/>
    <cellStyle name="_국수교수량_횡배수관11_신월5도(2)_신월5도(5)-수정" xfId="1015"/>
    <cellStyle name="_국수교수량_횡배수관11_신월5도(5)-수정" xfId="1016"/>
    <cellStyle name="_국수교수량_횡배수관11_신월5도(5)-수정_신월5도(5)-수정" xfId="1017"/>
    <cellStyle name="_국수교수량_횡배수관11_용연1도로-수정-1" xfId="1018"/>
    <cellStyle name="_국수교수량_횡배수관11_용연1도로-수정-1_3.배수공" xfId="1019"/>
    <cellStyle name="_국수교수량_횡배수관11_용연1도로-수정-1_배수공" xfId="1020"/>
    <cellStyle name="_국수교수량_횡배수관11_용연1도로-수정-1_배수공_3.배수공_금강호제2주차장" xfId="1021"/>
    <cellStyle name="_국수교수량_횡배수관11_용연1도로-수정-1_배수공_3.배수공_금강호진입로" xfId="1022"/>
    <cellStyle name="_국수교수량_횡배수관11_용연1도로-수정-1_배수공_3.배수공_금강호진입로_3.배수공" xfId="1023"/>
    <cellStyle name="_국수교수량_횡배수관11_용연1도로-수정-1_배수공_배수공" xfId="1024"/>
    <cellStyle name="_국수교수량_횡배수관11_용연1도로-수정-1_배수공_배수공_3.배수공" xfId="1025"/>
    <cellStyle name="_국수교수량_횡배수관공" xfId="1026"/>
    <cellStyle name="_국수교수량_횡배수관공_3.배수공_(03-00)" xfId="1027"/>
    <cellStyle name="_국수교수량_횡배수관공_3.배수공_궁도장" xfId="1028"/>
    <cellStyle name="_국수교수량_횡배수관공_4.구조물공_궁도장" xfId="1029"/>
    <cellStyle name="_깨기수량산출" xfId="1030"/>
    <cellStyle name="_남전리암거2련" xfId="1031"/>
    <cellStyle name="_대불산단수량산출(최종1)" xfId="1032"/>
    <cellStyle name="_덕하교(온산방향)" xfId="1033"/>
    <cellStyle name="_덕하교(온산방향)_신천천2교a1" xfId="1034"/>
    <cellStyle name="_덕하교(온산방향)_신천천2교a1_교대" xfId="1035"/>
    <cellStyle name="_도곡1교 교대 수량" xfId="1036"/>
    <cellStyle name="_도곡1교 교대 수량_1공구(2지구)" xfId="1037"/>
    <cellStyle name="_도곡1교 교대 수량_1공구(2지구)_호안공" xfId="1038"/>
    <cellStyle name="_도곡1교 교대 수량_암거수량" xfId="1039"/>
    <cellStyle name="_도곡1교 교대 수량_암거수량(2)" xfId="1040"/>
    <cellStyle name="_도곡1교 교대 수량_암거수량(2)_1공구(2지구)" xfId="1041"/>
    <cellStyle name="_도곡1교 교대 수량_암거수량(2)_1공구(2지구)_호안공" xfId="1042"/>
    <cellStyle name="_도곡1교 교대 수량_암거수량(2)_1련BOX" xfId="1043"/>
    <cellStyle name="_도곡1교 교대 수량_암거수량(2)_2련BOX" xfId="1044"/>
    <cellStyle name="_도곡1교 교대 수량_암거수량(2)_가교수량" xfId="1045"/>
    <cellStyle name="_도곡1교 교대 수량_암거수량(2)_개죽교(BOX)" xfId="1046"/>
    <cellStyle name="_도곡1교 교대 수량_암거수량(2)_도덕1교" xfId="1047"/>
    <cellStyle name="_도곡1교 교대 수량_암거수량(2)_석축" xfId="1048"/>
    <cellStyle name="_도곡1교 교대 수량_암거수량(2)_송탄교(BOX)" xfId="1049"/>
    <cellStyle name="_도곡1교 교대 수량_암거수량(2)_제1BOX교" xfId="1050"/>
    <cellStyle name="_도곡1교 교대 수량_암거수량(2)_최종5공구" xfId="1051"/>
    <cellStyle name="_도곡1교 교대 수량_암거수량(2)_포장공" xfId="1052"/>
    <cellStyle name="_도곡1교 교대 수량_암거수량_1공구(2지구)" xfId="1053"/>
    <cellStyle name="_도곡1교 교대 수량_암거수량_1공구(2지구)_호안공" xfId="1054"/>
    <cellStyle name="_도곡1교 교대 수량_암거수량_1련BOX" xfId="1055"/>
    <cellStyle name="_도곡1교 교대 수량_암거수량_2련BOX" xfId="1056"/>
    <cellStyle name="_도곡1교 교대 수량_암거수량_가교수량" xfId="1057"/>
    <cellStyle name="_도곡1교 교대 수량_암거수량_개죽교(BOX)" xfId="1058"/>
    <cellStyle name="_도곡1교 교대 수량_암거수량_도덕1교" xfId="1059"/>
    <cellStyle name="_도곡1교 교대 수량_암거수량_석축" xfId="1060"/>
    <cellStyle name="_도곡1교 교대 수량_암거수량_송탄교(BOX)" xfId="1061"/>
    <cellStyle name="_도곡1교 교대 수량_암거수량_제1BOX교" xfId="1062"/>
    <cellStyle name="_도곡1교 교대 수량_암거수량_최종5공구" xfId="1063"/>
    <cellStyle name="_도곡1교 교대 수량_암거수량_포장공" xfId="1064"/>
    <cellStyle name="_도곡1교 교대 수량_최종5공구" xfId="1065"/>
    <cellStyle name="_도곡1교 교대(시점) 수량" xfId="1066"/>
    <cellStyle name="_도곡1교 교대(시점) 수량_1공구(2지구)" xfId="1067"/>
    <cellStyle name="_도곡1교 교대(시점) 수량_1공구(2지구)_호안공" xfId="1068"/>
    <cellStyle name="_도곡1교 교대(시점) 수량_암거수량" xfId="1069"/>
    <cellStyle name="_도곡1교 교대(시점) 수량_암거수량(2)" xfId="1070"/>
    <cellStyle name="_도곡1교 교대(시점) 수량_암거수량(2)_1공구(2지구)" xfId="1071"/>
    <cellStyle name="_도곡1교 교대(시점) 수량_암거수량(2)_1공구(2지구)_호안공" xfId="1072"/>
    <cellStyle name="_도곡1교 교대(시점) 수량_암거수량(2)_1련BOX" xfId="1073"/>
    <cellStyle name="_도곡1교 교대(시점) 수량_암거수량(2)_2련BOX" xfId="1074"/>
    <cellStyle name="_도곡1교 교대(시점) 수량_암거수량(2)_가교수량" xfId="1075"/>
    <cellStyle name="_도곡1교 교대(시점) 수량_암거수량(2)_개죽교(BOX)" xfId="1076"/>
    <cellStyle name="_도곡1교 교대(시점) 수량_암거수량(2)_도덕1교" xfId="1077"/>
    <cellStyle name="_도곡1교 교대(시점) 수량_암거수량(2)_석축" xfId="1078"/>
    <cellStyle name="_도곡1교 교대(시점) 수량_암거수량(2)_송탄교(BOX)" xfId="1079"/>
    <cellStyle name="_도곡1교 교대(시점) 수량_암거수량(2)_제1BOX교" xfId="1080"/>
    <cellStyle name="_도곡1교 교대(시점) 수량_암거수량(2)_최종5공구" xfId="1081"/>
    <cellStyle name="_도곡1교 교대(시점) 수량_암거수량(2)_포장공" xfId="1082"/>
    <cellStyle name="_도곡1교 교대(시점) 수량_암거수량_1공구(2지구)" xfId="1083"/>
    <cellStyle name="_도곡1교 교대(시점) 수량_암거수량_1공구(2지구)_호안공" xfId="1084"/>
    <cellStyle name="_도곡1교 교대(시점) 수량_암거수량_1련BOX" xfId="1085"/>
    <cellStyle name="_도곡1교 교대(시점) 수량_암거수량_2련BOX" xfId="1086"/>
    <cellStyle name="_도곡1교 교대(시점) 수량_암거수량_가교수량" xfId="1087"/>
    <cellStyle name="_도곡1교 교대(시점) 수량_암거수량_개죽교(BOX)" xfId="1088"/>
    <cellStyle name="_도곡1교 교대(시점) 수량_암거수량_도덕1교" xfId="1089"/>
    <cellStyle name="_도곡1교 교대(시점) 수량_암거수량_석축" xfId="1090"/>
    <cellStyle name="_도곡1교 교대(시점) 수량_암거수량_송탄교(BOX)" xfId="1091"/>
    <cellStyle name="_도곡1교 교대(시점) 수량_암거수량_제1BOX교" xfId="1092"/>
    <cellStyle name="_도곡1교 교대(시점) 수량_암거수량_최종5공구" xfId="1093"/>
    <cellStyle name="_도곡1교 교대(시점) 수량_암거수량_포장공" xfId="1094"/>
    <cellStyle name="_도곡1교 교대(시점) 수량_최종5공구" xfId="1095"/>
    <cellStyle name="_도곡1교 하부공 수량" xfId="1096"/>
    <cellStyle name="_도곡1교 하부공 수량_1공구(2지구)" xfId="1097"/>
    <cellStyle name="_도곡1교 하부공 수량_1공구(2지구)_호안공" xfId="1098"/>
    <cellStyle name="_도곡1교 하부공 수량_암거수량" xfId="1099"/>
    <cellStyle name="_도곡1교 하부공 수량_암거수량(2)" xfId="1100"/>
    <cellStyle name="_도곡1교 하부공 수량_암거수량(2)_1공구(2지구)" xfId="1101"/>
    <cellStyle name="_도곡1교 하부공 수량_암거수량(2)_1공구(2지구)_호안공" xfId="1102"/>
    <cellStyle name="_도곡1교 하부공 수량_암거수량(2)_1련BOX" xfId="1103"/>
    <cellStyle name="_도곡1교 하부공 수량_암거수량(2)_2련BOX" xfId="1104"/>
    <cellStyle name="_도곡1교 하부공 수량_암거수량(2)_가교수량" xfId="1105"/>
    <cellStyle name="_도곡1교 하부공 수량_암거수량(2)_개죽교(BOX)" xfId="1106"/>
    <cellStyle name="_도곡1교 하부공 수량_암거수량(2)_도덕1교" xfId="1107"/>
    <cellStyle name="_도곡1교 하부공 수량_암거수량(2)_석축" xfId="1108"/>
    <cellStyle name="_도곡1교 하부공 수량_암거수량(2)_송탄교(BOX)" xfId="1109"/>
    <cellStyle name="_도곡1교 하부공 수량_암거수량(2)_제1BOX교" xfId="1110"/>
    <cellStyle name="_도곡1교 하부공 수량_암거수량(2)_최종5공구" xfId="1111"/>
    <cellStyle name="_도곡1교 하부공 수량_암거수량(2)_포장공" xfId="1112"/>
    <cellStyle name="_도곡1교 하부공 수량_암거수량_1공구(2지구)" xfId="1113"/>
    <cellStyle name="_도곡1교 하부공 수량_암거수량_1공구(2지구)_호안공" xfId="1114"/>
    <cellStyle name="_도곡1교 하부공 수량_암거수량_1련BOX" xfId="1115"/>
    <cellStyle name="_도곡1교 하부공 수량_암거수량_2련BOX" xfId="1116"/>
    <cellStyle name="_도곡1교 하부공 수량_암거수량_가교수량" xfId="1117"/>
    <cellStyle name="_도곡1교 하부공 수량_암거수량_개죽교(BOX)" xfId="1118"/>
    <cellStyle name="_도곡1교 하부공 수량_암거수량_도덕1교" xfId="1119"/>
    <cellStyle name="_도곡1교 하부공 수량_암거수량_석축" xfId="1120"/>
    <cellStyle name="_도곡1교 하부공 수량_암거수량_송탄교(BOX)" xfId="1121"/>
    <cellStyle name="_도곡1교 하부공 수량_암거수량_제1BOX교" xfId="1122"/>
    <cellStyle name="_도곡1교 하부공 수량_암거수량_최종5공구" xfId="1123"/>
    <cellStyle name="_도곡1교 하부공 수량_암거수량_포장공" xfId="1124"/>
    <cellStyle name="_도곡1교 하부공 수량_최종5공구" xfId="1125"/>
    <cellStyle name="_도곡2교 교대 수량" xfId="1126"/>
    <cellStyle name="_도곡2교 교대 수량_1공구(2지구)" xfId="1127"/>
    <cellStyle name="_도곡2교 교대 수량_1공구(2지구)_호안공" xfId="1128"/>
    <cellStyle name="_도곡2교 교대 수량_암거수량" xfId="1129"/>
    <cellStyle name="_도곡2교 교대 수량_암거수량(2)" xfId="1130"/>
    <cellStyle name="_도곡2교 교대 수량_암거수량(2)_1공구(2지구)" xfId="1131"/>
    <cellStyle name="_도곡2교 교대 수량_암거수량(2)_1공구(2지구)_호안공" xfId="1132"/>
    <cellStyle name="_도곡2교 교대 수량_암거수량(2)_1련BOX" xfId="1133"/>
    <cellStyle name="_도곡2교 교대 수량_암거수량(2)_2련BOX" xfId="1134"/>
    <cellStyle name="_도곡2교 교대 수량_암거수량(2)_가교수량" xfId="1135"/>
    <cellStyle name="_도곡2교 교대 수량_암거수량(2)_개죽교(BOX)" xfId="1136"/>
    <cellStyle name="_도곡2교 교대 수량_암거수량(2)_도덕1교" xfId="1137"/>
    <cellStyle name="_도곡2교 교대 수량_암거수량(2)_석축" xfId="1138"/>
    <cellStyle name="_도곡2교 교대 수량_암거수량(2)_송탄교(BOX)" xfId="1139"/>
    <cellStyle name="_도곡2교 교대 수량_암거수량(2)_제1BOX교" xfId="1140"/>
    <cellStyle name="_도곡2교 교대 수량_암거수량(2)_최종5공구" xfId="1141"/>
    <cellStyle name="_도곡2교 교대 수량_암거수량(2)_포장공" xfId="1142"/>
    <cellStyle name="_도곡2교 교대 수량_암거수량_1공구(2지구)" xfId="1143"/>
    <cellStyle name="_도곡2교 교대 수량_암거수량_1공구(2지구)_호안공" xfId="1144"/>
    <cellStyle name="_도곡2교 교대 수량_암거수량_1련BOX" xfId="1145"/>
    <cellStyle name="_도곡2교 교대 수량_암거수량_2련BOX" xfId="1146"/>
    <cellStyle name="_도곡2교 교대 수량_암거수량_가교수량" xfId="1147"/>
    <cellStyle name="_도곡2교 교대 수량_암거수량_개죽교(BOX)" xfId="1148"/>
    <cellStyle name="_도곡2교 교대 수량_암거수량_도덕1교" xfId="1149"/>
    <cellStyle name="_도곡2교 교대 수량_암거수량_석축" xfId="1150"/>
    <cellStyle name="_도곡2교 교대 수량_암거수량_송탄교(BOX)" xfId="1151"/>
    <cellStyle name="_도곡2교 교대 수량_암거수량_제1BOX교" xfId="1152"/>
    <cellStyle name="_도곡2교 교대 수량_암거수량_최종5공구" xfId="1153"/>
    <cellStyle name="_도곡2교 교대 수량_암거수량_포장공" xfId="1154"/>
    <cellStyle name="_도곡2교 교대 수량_최종5공구" xfId="1155"/>
    <cellStyle name="_도곡2교 교대(종점) 수량" xfId="1156"/>
    <cellStyle name="_도곡2교 교대(종점) 수량_1공구(2지구)" xfId="1157"/>
    <cellStyle name="_도곡2교 교대(종점) 수량_1공구(2지구)_호안공" xfId="1158"/>
    <cellStyle name="_도곡2교 교대(종점) 수량_암거수량" xfId="1159"/>
    <cellStyle name="_도곡2교 교대(종점) 수량_암거수량(2)" xfId="1160"/>
    <cellStyle name="_도곡2교 교대(종점) 수량_암거수량(2)_1공구(2지구)" xfId="1161"/>
    <cellStyle name="_도곡2교 교대(종점) 수량_암거수량(2)_1공구(2지구)_호안공" xfId="1162"/>
    <cellStyle name="_도곡2교 교대(종점) 수량_암거수량(2)_1련BOX" xfId="1163"/>
    <cellStyle name="_도곡2교 교대(종점) 수량_암거수량(2)_2련BOX" xfId="1164"/>
    <cellStyle name="_도곡2교 교대(종점) 수량_암거수량(2)_가교수량" xfId="1165"/>
    <cellStyle name="_도곡2교 교대(종점) 수량_암거수량(2)_개죽교(BOX)" xfId="1166"/>
    <cellStyle name="_도곡2교 교대(종점) 수량_암거수량(2)_도덕1교" xfId="1167"/>
    <cellStyle name="_도곡2교 교대(종점) 수량_암거수량(2)_석축" xfId="1168"/>
    <cellStyle name="_도곡2교 교대(종점) 수량_암거수량(2)_송탄교(BOX)" xfId="1169"/>
    <cellStyle name="_도곡2교 교대(종점) 수량_암거수량(2)_제1BOX교" xfId="1170"/>
    <cellStyle name="_도곡2교 교대(종점) 수량_암거수량(2)_최종5공구" xfId="1171"/>
    <cellStyle name="_도곡2교 교대(종점) 수량_암거수량(2)_포장공" xfId="1172"/>
    <cellStyle name="_도곡2교 교대(종점) 수량_암거수량_1공구(2지구)" xfId="1173"/>
    <cellStyle name="_도곡2교 교대(종점) 수량_암거수량_1공구(2지구)_호안공" xfId="1174"/>
    <cellStyle name="_도곡2교 교대(종점) 수량_암거수량_1련BOX" xfId="1175"/>
    <cellStyle name="_도곡2교 교대(종점) 수량_암거수량_2련BOX" xfId="1176"/>
    <cellStyle name="_도곡2교 교대(종점) 수량_암거수량_가교수량" xfId="1177"/>
    <cellStyle name="_도곡2교 교대(종점) 수량_암거수량_개죽교(BOX)" xfId="1178"/>
    <cellStyle name="_도곡2교 교대(종점) 수량_암거수량_도덕1교" xfId="1179"/>
    <cellStyle name="_도곡2교 교대(종점) 수량_암거수량_석축" xfId="1180"/>
    <cellStyle name="_도곡2교 교대(종점) 수량_암거수량_송탄교(BOX)" xfId="1181"/>
    <cellStyle name="_도곡2교 교대(종점) 수량_암거수량_제1BOX교" xfId="1182"/>
    <cellStyle name="_도곡2교 교대(종점) 수량_암거수량_최종5공구" xfId="1183"/>
    <cellStyle name="_도곡2교 교대(종점) 수량_암거수량_포장공" xfId="1184"/>
    <cellStyle name="_도곡2교 교대(종점) 수량_최종5공구" xfId="1185"/>
    <cellStyle name="_도곡3교 교대 수량" xfId="1186"/>
    <cellStyle name="_도곡3교 교대 수량_1공구(2지구)" xfId="1187"/>
    <cellStyle name="_도곡3교 교대 수량_1공구(2지구)_호안공" xfId="1188"/>
    <cellStyle name="_도곡3교 교대 수량_암거수량" xfId="1189"/>
    <cellStyle name="_도곡3교 교대 수량_암거수량(2)" xfId="1190"/>
    <cellStyle name="_도곡3교 교대 수량_암거수량(2)_1공구(2지구)" xfId="1191"/>
    <cellStyle name="_도곡3교 교대 수량_암거수량(2)_1공구(2지구)_호안공" xfId="1192"/>
    <cellStyle name="_도곡3교 교대 수량_암거수량(2)_1련BOX" xfId="1193"/>
    <cellStyle name="_도곡3교 교대 수량_암거수량(2)_2련BOX" xfId="1194"/>
    <cellStyle name="_도곡3교 교대 수량_암거수량(2)_가교수량" xfId="1195"/>
    <cellStyle name="_도곡3교 교대 수량_암거수량(2)_개죽교(BOX)" xfId="1196"/>
    <cellStyle name="_도곡3교 교대 수량_암거수량(2)_도덕1교" xfId="1197"/>
    <cellStyle name="_도곡3교 교대 수량_암거수량(2)_석축" xfId="1198"/>
    <cellStyle name="_도곡3교 교대 수량_암거수량(2)_송탄교(BOX)" xfId="1199"/>
    <cellStyle name="_도곡3교 교대 수량_암거수량(2)_제1BOX교" xfId="1200"/>
    <cellStyle name="_도곡3교 교대 수량_암거수량(2)_최종5공구" xfId="1201"/>
    <cellStyle name="_도곡3교 교대 수량_암거수량(2)_포장공" xfId="1202"/>
    <cellStyle name="_도곡3교 교대 수량_암거수량_1공구(2지구)" xfId="1203"/>
    <cellStyle name="_도곡3교 교대 수량_암거수량_1공구(2지구)_호안공" xfId="1204"/>
    <cellStyle name="_도곡3교 교대 수량_암거수량_1련BOX" xfId="1205"/>
    <cellStyle name="_도곡3교 교대 수량_암거수량_2련BOX" xfId="1206"/>
    <cellStyle name="_도곡3교 교대 수량_암거수량_가교수량" xfId="1207"/>
    <cellStyle name="_도곡3교 교대 수량_암거수량_개죽교(BOX)" xfId="1208"/>
    <cellStyle name="_도곡3교 교대 수량_암거수량_도덕1교" xfId="1209"/>
    <cellStyle name="_도곡3교 교대 수량_암거수량_석축" xfId="1210"/>
    <cellStyle name="_도곡3교 교대 수량_암거수량_송탄교(BOX)" xfId="1211"/>
    <cellStyle name="_도곡3교 교대 수량_암거수량_제1BOX교" xfId="1212"/>
    <cellStyle name="_도곡3교 교대 수량_암거수량_최종5공구" xfId="1213"/>
    <cellStyle name="_도곡3교 교대 수량_암거수량_포장공" xfId="1214"/>
    <cellStyle name="_도곡3교 교대 수량_최종5공구" xfId="1215"/>
    <cellStyle name="_도곡4교 하부공 수량" xfId="1216"/>
    <cellStyle name="_도곡4교 하부공 수량_1공구(2지구)" xfId="1217"/>
    <cellStyle name="_도곡4교 하부공 수량_1공구(2지구)_호안공" xfId="1218"/>
    <cellStyle name="_도곡4교 하부공 수량_암거수량" xfId="1219"/>
    <cellStyle name="_도곡4교 하부공 수량_암거수량(2)" xfId="1220"/>
    <cellStyle name="_도곡4교 하부공 수량_암거수량(2)_1공구(2지구)" xfId="1221"/>
    <cellStyle name="_도곡4교 하부공 수량_암거수량(2)_1공구(2지구)_호안공" xfId="1222"/>
    <cellStyle name="_도곡4교 하부공 수량_암거수량(2)_1련BOX" xfId="1223"/>
    <cellStyle name="_도곡4교 하부공 수량_암거수량(2)_2련BOX" xfId="1224"/>
    <cellStyle name="_도곡4교 하부공 수량_암거수량(2)_가교수량" xfId="1225"/>
    <cellStyle name="_도곡4교 하부공 수량_암거수량(2)_개죽교(BOX)" xfId="1226"/>
    <cellStyle name="_도곡4교 하부공 수량_암거수량(2)_도덕1교" xfId="1227"/>
    <cellStyle name="_도곡4교 하부공 수량_암거수량(2)_석축" xfId="1228"/>
    <cellStyle name="_도곡4교 하부공 수량_암거수량(2)_송탄교(BOX)" xfId="1229"/>
    <cellStyle name="_도곡4교 하부공 수량_암거수량(2)_제1BOX교" xfId="1230"/>
    <cellStyle name="_도곡4교 하부공 수량_암거수량(2)_최종5공구" xfId="1231"/>
    <cellStyle name="_도곡4교 하부공 수량_암거수량(2)_포장공" xfId="1232"/>
    <cellStyle name="_도곡4교 하부공 수량_암거수량_1공구(2지구)" xfId="1233"/>
    <cellStyle name="_도곡4교 하부공 수량_암거수량_1공구(2지구)_호안공" xfId="1234"/>
    <cellStyle name="_도곡4교 하부공 수량_암거수량_1련BOX" xfId="1235"/>
    <cellStyle name="_도곡4교 하부공 수량_암거수량_2련BOX" xfId="1236"/>
    <cellStyle name="_도곡4교 하부공 수량_암거수량_가교수량" xfId="1237"/>
    <cellStyle name="_도곡4교 하부공 수량_암거수량_개죽교(BOX)" xfId="1238"/>
    <cellStyle name="_도곡4교 하부공 수량_암거수량_도덕1교" xfId="1239"/>
    <cellStyle name="_도곡4교 하부공 수량_암거수량_석축" xfId="1240"/>
    <cellStyle name="_도곡4교 하부공 수량_암거수량_송탄교(BOX)" xfId="1241"/>
    <cellStyle name="_도곡4교 하부공 수량_암거수량_제1BOX교" xfId="1242"/>
    <cellStyle name="_도곡4교 하부공 수량_암거수량_최종5공구" xfId="1243"/>
    <cellStyle name="_도곡4교 하부공 수량_암거수량_포장공" xfId="1244"/>
    <cellStyle name="_도곡4교 하부공 수량_최종5공구" xfId="1245"/>
    <cellStyle name="_도곡교 교대 수량" xfId="1246"/>
    <cellStyle name="_도곡교 교대 수량_1공구(2지구)" xfId="1247"/>
    <cellStyle name="_도곡교 교대 수량_1공구(2지구)_호안공" xfId="1248"/>
    <cellStyle name="_도곡교 교대 수량_암거수량" xfId="1249"/>
    <cellStyle name="_도곡교 교대 수량_암거수량(2)" xfId="1250"/>
    <cellStyle name="_도곡교 교대 수량_암거수량(2)_1공구(2지구)" xfId="1251"/>
    <cellStyle name="_도곡교 교대 수량_암거수량(2)_1공구(2지구)_호안공" xfId="1252"/>
    <cellStyle name="_도곡교 교대 수량_암거수량(2)_1련BOX" xfId="1253"/>
    <cellStyle name="_도곡교 교대 수량_암거수량(2)_2련BOX" xfId="1254"/>
    <cellStyle name="_도곡교 교대 수량_암거수량(2)_가교수량" xfId="1255"/>
    <cellStyle name="_도곡교 교대 수량_암거수량(2)_개죽교(BOX)" xfId="1256"/>
    <cellStyle name="_도곡교 교대 수량_암거수량(2)_도덕1교" xfId="1257"/>
    <cellStyle name="_도곡교 교대 수량_암거수량(2)_석축" xfId="1258"/>
    <cellStyle name="_도곡교 교대 수량_암거수량(2)_송탄교(BOX)" xfId="1259"/>
    <cellStyle name="_도곡교 교대 수량_암거수량(2)_제1BOX교" xfId="1260"/>
    <cellStyle name="_도곡교 교대 수량_암거수량(2)_최종5공구" xfId="1261"/>
    <cellStyle name="_도곡교 교대 수량_암거수량(2)_포장공" xfId="1262"/>
    <cellStyle name="_도곡교 교대 수량_암거수량_1공구(2지구)" xfId="1263"/>
    <cellStyle name="_도곡교 교대 수량_암거수량_1공구(2지구)_호안공" xfId="1264"/>
    <cellStyle name="_도곡교 교대 수량_암거수량_1련BOX" xfId="1265"/>
    <cellStyle name="_도곡교 교대 수량_암거수량_2련BOX" xfId="1266"/>
    <cellStyle name="_도곡교 교대 수량_암거수량_가교수량" xfId="1267"/>
    <cellStyle name="_도곡교 교대 수량_암거수량_개죽교(BOX)" xfId="1268"/>
    <cellStyle name="_도곡교 교대 수량_암거수량_도덕1교" xfId="1269"/>
    <cellStyle name="_도곡교 교대 수량_암거수량_석축" xfId="1270"/>
    <cellStyle name="_도곡교 교대 수량_암거수량_송탄교(BOX)" xfId="1271"/>
    <cellStyle name="_도곡교 교대 수량_암거수량_제1BOX교" xfId="1272"/>
    <cellStyle name="_도곡교 교대 수량_암거수량_최종5공구" xfId="1273"/>
    <cellStyle name="_도곡교 교대 수량_암거수량_포장공" xfId="1274"/>
    <cellStyle name="_도곡교 교대 수량_최종5공구" xfId="1275"/>
    <cellStyle name="_도수로" xfId="1276"/>
    <cellStyle name="_도수로(신월4)" xfId="1277"/>
    <cellStyle name="_도수로(신월4)_03.배수공" xfId="1278"/>
    <cellStyle name="_도수로(신월4)_3.배수공" xfId="1279"/>
    <cellStyle name="_도수로(신월4)_3.배수공_(03-00)" xfId="1280"/>
    <cellStyle name="_도수로(신월4)_3.배수공_궁도장" xfId="1281"/>
    <cellStyle name="_도수로(신월4)_3.배수공_금강호제2주차장" xfId="1282"/>
    <cellStyle name="_도수로(신월4)_3.배수공_금강호진입로" xfId="1283"/>
    <cellStyle name="_도수로(신월4)_4.구조물공_궁도장" xfId="1284"/>
    <cellStyle name="_도수로(신월4)_깨기수량산출" xfId="1285"/>
    <cellStyle name="_도수로(신월4)_배수공" xfId="1286"/>
    <cellStyle name="_도수로(신월4)_배수공_3.배수공_금강호제2주차장" xfId="1287"/>
    <cellStyle name="_도수로(신월4)_배수공_3.배수공_금강호진입로" xfId="1288"/>
    <cellStyle name="_도수로(신월4)_배수공_3.배수공_금강호진입로_3.배수공" xfId="1289"/>
    <cellStyle name="_도수로(신월4)_배수공_배수공" xfId="1290"/>
    <cellStyle name="_도수로(신월4)_배수공_배수공_3.배수공" xfId="1291"/>
    <cellStyle name="_도수로(신월4)_신월5도(5)-수정" xfId="1292"/>
    <cellStyle name="_도수로(신월4)_신월5도(5)-수정_신월5도(5)-수정" xfId="1293"/>
    <cellStyle name="_도수로_03.배수공" xfId="1294"/>
    <cellStyle name="_도수로_3.배수공" xfId="1295"/>
    <cellStyle name="_도수로_3.배수공_(03-00)" xfId="1296"/>
    <cellStyle name="_도수로_3.배수공_궁도장" xfId="1297"/>
    <cellStyle name="_도수로_3.배수공_금강호제2주차장" xfId="1298"/>
    <cellStyle name="_도수로_3.배수공_금강호진입로" xfId="1299"/>
    <cellStyle name="_도수로_4.구조물공_궁도장" xfId="1300"/>
    <cellStyle name="_도수로_깨기수량산출" xfId="1301"/>
    <cellStyle name="_도수로_배수공" xfId="1302"/>
    <cellStyle name="_도수로_배수공_3.배수공_금강호제2주차장" xfId="1303"/>
    <cellStyle name="_도수로_배수공_3.배수공_금강호진입로" xfId="1304"/>
    <cellStyle name="_도수로_배수공_3.배수공_금강호진입로_3.배수공" xfId="1305"/>
    <cellStyle name="_도수로_배수공_배수공" xfId="1306"/>
    <cellStyle name="_도수로_배수공_배수공_3.배수공" xfId="1307"/>
    <cellStyle name="_동상도로(2)-전체" xfId="1308"/>
    <cellStyle name="_동상도로(2)-전체_03.배수공" xfId="1309"/>
    <cellStyle name="_동상도로(2)-전체_3.배수공" xfId="1310"/>
    <cellStyle name="_동상도로(2)-전체_3.배수공_(03-00)" xfId="1311"/>
    <cellStyle name="_동상도로(2)-전체_3.배수공_궁도장" xfId="1312"/>
    <cellStyle name="_동상도로(2)-전체_3.배수공_금강호제2주차장" xfId="1313"/>
    <cellStyle name="_동상도로(2)-전체_3.배수공_금강호진입로" xfId="1314"/>
    <cellStyle name="_동상도로(2)-전체_4.구조물공_궁도장" xfId="1315"/>
    <cellStyle name="_동상도로(2)-전체_깨기수량산출" xfId="1316"/>
    <cellStyle name="_동상도로(2)-전체_배수공" xfId="1317"/>
    <cellStyle name="_동상도로(2)-전체_배수공_3.배수공_금강호제2주차장" xfId="1318"/>
    <cellStyle name="_동상도로(2)-전체_배수공_3.배수공_금강호진입로" xfId="1319"/>
    <cellStyle name="_동상도로(2)-전체_배수공_3.배수공_금강호진입로_3.배수공" xfId="1320"/>
    <cellStyle name="_동상도로(2)-전체_배수공_배수공" xfId="1321"/>
    <cellStyle name="_동상도로(2)-전체_배수공_배수공_3.배수공" xfId="1322"/>
    <cellStyle name="_동상도로-전체" xfId="1323"/>
    <cellStyle name="_동상도로-전체_신월5도(2)" xfId="1324"/>
    <cellStyle name="_동상도로-전체_신월5도(2)_신월5도(5)-수정" xfId="1325"/>
    <cellStyle name="_동상도로-전체_신월5도(5)-수정" xfId="1326"/>
    <cellStyle name="_동인교(수량)" xfId="1327"/>
    <cellStyle name="_만봉천수량집계" xfId="1328"/>
    <cellStyle name="_물탱크(양수장)" xfId="1329"/>
    <cellStyle name="_밤재터널" xfId="1330"/>
    <cellStyle name="_배수공" xfId="1331"/>
    <cellStyle name="_배수공_3.배수공_금강호제2주차장" xfId="1332"/>
    <cellStyle name="_배수공_3.배수공_금강호진입로" xfId="1333"/>
    <cellStyle name="_배수공_3.배수공_금강호진입로_3.배수공" xfId="1334"/>
    <cellStyle name="_배수공_배수공" xfId="1335"/>
    <cellStyle name="_배수공_배수공_3.배수공" xfId="1336"/>
    <cellStyle name="_법면보호공" xfId="1337"/>
    <cellStyle name="_법면보호공_03.배수공" xfId="1338"/>
    <cellStyle name="_법면보호공_3.배수공" xfId="1339"/>
    <cellStyle name="_법면보호공_3.배수공_(03-00)" xfId="1340"/>
    <cellStyle name="_법면보호공_3.배수공_궁도장" xfId="1341"/>
    <cellStyle name="_법면보호공_3.배수공_금강호제2주차장" xfId="1342"/>
    <cellStyle name="_법면보호공_3.배수공_금강호진입로" xfId="1343"/>
    <cellStyle name="_법면보호공_4.구조물공_궁도장" xfId="1344"/>
    <cellStyle name="_법면보호공_깨기수량산출" xfId="1345"/>
    <cellStyle name="_법면보호공_배수공" xfId="1346"/>
    <cellStyle name="_법면보호공_배수공_3.배수공_금강호제2주차장" xfId="1347"/>
    <cellStyle name="_법면보호공_배수공_3.배수공_금강호진입로" xfId="1348"/>
    <cellStyle name="_법면보호공_배수공_3.배수공_금강호진입로_3.배수공" xfId="1349"/>
    <cellStyle name="_법면보호공_배수공_배수공" xfId="1350"/>
    <cellStyle name="_법면보호공_배수공_배수공_3.배수공" xfId="1351"/>
    <cellStyle name="_부대공-방축교차로" xfId="1352"/>
    <cellStyle name="_부대공-인월교차로" xfId="1353"/>
    <cellStyle name="_부대공-진목진입로 본선,연결로" xfId="1354"/>
    <cellStyle name="_상승구간-영강초교 변경" xfId="1355"/>
    <cellStyle name="_석축" xfId="1356"/>
    <cellStyle name="_수량" xfId="1357"/>
    <cellStyle name="_수량산출서" xfId="1358"/>
    <cellStyle name="_수배전반" xfId="1359"/>
    <cellStyle name="_수식집계" xfId="1360"/>
    <cellStyle name="_슬래브수량" xfId="1361"/>
    <cellStyle name="_신북도시계획도로용지조서및지장물조서" xfId="1362"/>
    <cellStyle name="_신북도시계획도로폐기물조서" xfId="1363"/>
    <cellStyle name="_신월5도(3)" xfId="1364"/>
    <cellStyle name="_신월5도(3)_03.배수공" xfId="1365"/>
    <cellStyle name="_신월5도(3)_3.배수공" xfId="1366"/>
    <cellStyle name="_신월5도(3)_3.배수공_(03-00)" xfId="1367"/>
    <cellStyle name="_신월5도(3)_3.배수공_궁도장" xfId="1368"/>
    <cellStyle name="_신월5도(3)_3.배수공_금강호제2주차장" xfId="1369"/>
    <cellStyle name="_신월5도(3)_3.배수공_금강호진입로" xfId="1370"/>
    <cellStyle name="_신월5도(3)_4.구조물공_궁도장" xfId="1371"/>
    <cellStyle name="_신월5도(3)_깨기수량산출" xfId="1372"/>
    <cellStyle name="_신월5도(3)_배수공" xfId="1373"/>
    <cellStyle name="_신월5도(3)_배수공_3.배수공_금강호제2주차장" xfId="1374"/>
    <cellStyle name="_신월5도(3)_배수공_3.배수공_금강호진입로" xfId="1375"/>
    <cellStyle name="_신월5도(3)_배수공_3.배수공_금강호진입로_3.배수공" xfId="1376"/>
    <cellStyle name="_신월5도(3)_배수공_배수공" xfId="1377"/>
    <cellStyle name="_신월5도(3)_배수공_배수공_3.배수공" xfId="1378"/>
    <cellStyle name="_신월5도(3)_신월5도(5)-수정" xfId="1379"/>
    <cellStyle name="_신월5도(3)_신월5도(5)-수정_신월5도(5)-수정" xfId="1380"/>
    <cellStyle name="_신월5도(5)" xfId="1381"/>
    <cellStyle name="_신월5도(5)_03.배수공" xfId="1382"/>
    <cellStyle name="_신월5도(5)_3.배수공" xfId="1383"/>
    <cellStyle name="_신월5도(5)_3.배수공_(03-00)" xfId="1384"/>
    <cellStyle name="_신월5도(5)_3.배수공_궁도장" xfId="1385"/>
    <cellStyle name="_신월5도(5)_3.배수공_금강호제2주차장" xfId="1386"/>
    <cellStyle name="_신월5도(5)_3.배수공_금강호진입로" xfId="1387"/>
    <cellStyle name="_신월5도(5)_4.구조물공_궁도장" xfId="1388"/>
    <cellStyle name="_신월5도(5)_깨기수량산출" xfId="1389"/>
    <cellStyle name="_신월5도(5)_배수공" xfId="1390"/>
    <cellStyle name="_신월5도(5)_배수공_3.배수공_금강호제2주차장" xfId="1391"/>
    <cellStyle name="_신월5도(5)_배수공_3.배수공_금강호진입로" xfId="1392"/>
    <cellStyle name="_신월5도(5)_배수공_3.배수공_금강호진입로_3.배수공" xfId="1393"/>
    <cellStyle name="_신월5도(5)_배수공_배수공" xfId="1394"/>
    <cellStyle name="_신월5도(5)_배수공_배수공_3.배수공" xfId="1395"/>
    <cellStyle name="_신월5도(5)_신월5도(5)-수정" xfId="1396"/>
    <cellStyle name="_신월5도(5)_신월5도(5)-수정_신월5도(5)-수정" xfId="1397"/>
    <cellStyle name="_신월5도(5)-수정" xfId="1398"/>
    <cellStyle name="_아건교(RC슬래브)" xfId="1399"/>
    <cellStyle name="_암거(3.0.x2.5)" xfId="1400"/>
    <cellStyle name="_암거수량" xfId="1401"/>
    <cellStyle name="_암거수량(2)" xfId="1402"/>
    <cellStyle name="_암거수량(2)_1공구(2지구)" xfId="1403"/>
    <cellStyle name="_암거수량(2)_1공구(2지구)_호안공" xfId="1404"/>
    <cellStyle name="_암거수량(2)_1련BOX" xfId="1405"/>
    <cellStyle name="_암거수량(2)_2련BOX" xfId="1406"/>
    <cellStyle name="_암거수량(2)_가교수량" xfId="1407"/>
    <cellStyle name="_암거수량(2)_개죽교(BOX)" xfId="1408"/>
    <cellStyle name="_암거수량(2)_도덕1교" xfId="1409"/>
    <cellStyle name="_암거수량(2)_석축" xfId="1410"/>
    <cellStyle name="_암거수량(2)_송탄교(BOX)" xfId="1411"/>
    <cellStyle name="_암거수량(2)_제1BOX교" xfId="1412"/>
    <cellStyle name="_암거수량(2)_최종5공구" xfId="1413"/>
    <cellStyle name="_암거수량(2)_포장공" xfId="1414"/>
    <cellStyle name="_암거수량_1공구(2지구)" xfId="1415"/>
    <cellStyle name="_암거수량_1공구(2지구)_호안공" xfId="1416"/>
    <cellStyle name="_암거수량_1련BOX" xfId="1417"/>
    <cellStyle name="_암거수량_2련BOX" xfId="1418"/>
    <cellStyle name="_암거수량_가교수량" xfId="1419"/>
    <cellStyle name="_암거수량_개죽교(BOX)" xfId="1420"/>
    <cellStyle name="_암거수량_도덕1교" xfId="1421"/>
    <cellStyle name="_암거수량_석축" xfId="1422"/>
    <cellStyle name="_암거수량_송탄교(BOX)" xfId="1423"/>
    <cellStyle name="_암거수량_제1BOX교" xfId="1424"/>
    <cellStyle name="_암거수량_최종5공구" xfId="1425"/>
    <cellStyle name="_암거수량_포장공" xfId="1426"/>
    <cellStyle name="_연결관" xfId="1427"/>
    <cellStyle name="_영암신북(채움콘크리트 및 콘크리트 깨기)" xfId="1428"/>
    <cellStyle name="_옹벽2.5~2.0" xfId="1429"/>
    <cellStyle name="_옹벽H=2.0L형" xfId="1430"/>
    <cellStyle name="_용면1교(수량)" xfId="1431"/>
    <cellStyle name="_용연1도로" xfId="1432"/>
    <cellStyle name="_용연1도로_03.배수공" xfId="1433"/>
    <cellStyle name="_용연1도로_3.배수공" xfId="1434"/>
    <cellStyle name="_용연1도로_3.배수공_(03-00)" xfId="1435"/>
    <cellStyle name="_용연1도로_3.배수공_궁도장" xfId="1436"/>
    <cellStyle name="_용연1도로_3.배수공_금강호제2주차장" xfId="1437"/>
    <cellStyle name="_용연1도로_3.배수공_금강호진입로" xfId="1438"/>
    <cellStyle name="_용연1도로_4.구조물공_궁도장" xfId="1439"/>
    <cellStyle name="_용연1도로_깨기수량산출" xfId="1440"/>
    <cellStyle name="_용연1도로_배수공" xfId="1441"/>
    <cellStyle name="_용연1도로_배수공_3.배수공_금강호제2주차장" xfId="1442"/>
    <cellStyle name="_용연1도로_배수공_3.배수공_금강호진입로" xfId="1443"/>
    <cellStyle name="_용연1도로_배수공_3.배수공_금강호진입로_3.배수공" xfId="1444"/>
    <cellStyle name="_용연1도로_배수공_배수공" xfId="1445"/>
    <cellStyle name="_용연1도로_배수공_배수공_3.배수공" xfId="1446"/>
    <cellStyle name="_용연1도로-수정" xfId="1447"/>
    <cellStyle name="_용연1도로-수정_03.배수공" xfId="1448"/>
    <cellStyle name="_용연1도로-수정_3.배수공" xfId="1449"/>
    <cellStyle name="_용연1도로-수정_3.배수공_(03-00)" xfId="1450"/>
    <cellStyle name="_용연1도로-수정_3.배수공_궁도장" xfId="1451"/>
    <cellStyle name="_용연1도로-수정_3.배수공_금강호제2주차장" xfId="1452"/>
    <cellStyle name="_용연1도로-수정_3.배수공_금강호진입로" xfId="1453"/>
    <cellStyle name="_용연1도로-수정_4.구조물공_궁도장" xfId="1454"/>
    <cellStyle name="_용연1도로-수정_깨기수량산출" xfId="1455"/>
    <cellStyle name="_용연1도로-수정_배수공" xfId="1456"/>
    <cellStyle name="_용연1도로-수정_배수공_3.배수공_금강호제2주차장" xfId="1457"/>
    <cellStyle name="_용연1도로-수정_배수공_3.배수공_금강호진입로" xfId="1458"/>
    <cellStyle name="_용연1도로-수정_배수공_3.배수공_금강호진입로_3.배수공" xfId="1459"/>
    <cellStyle name="_용연1도로-수정_배수공_배수공" xfId="1460"/>
    <cellStyle name="_용연1도로-수정_배수공_배수공_3.배수공" xfId="1461"/>
    <cellStyle name="_용연1도로-수정-1" xfId="1462"/>
    <cellStyle name="_용연1도로-수정-1_03.배수공" xfId="1463"/>
    <cellStyle name="_용연1도로-수정-1_3.배수공" xfId="1464"/>
    <cellStyle name="_용연1도로-수정-1_3.배수공_(03-00)" xfId="1465"/>
    <cellStyle name="_용연1도로-수정-1_3.배수공_궁도장" xfId="1466"/>
    <cellStyle name="_용연1도로-수정-1_3.배수공_금강호제2주차장" xfId="1467"/>
    <cellStyle name="_용연1도로-수정-1_3.배수공_금강호진입로" xfId="1468"/>
    <cellStyle name="_용연1도로-수정-1_4.구조물공_궁도장" xfId="1469"/>
    <cellStyle name="_용연1도로-수정-1_깨기수량산출" xfId="1470"/>
    <cellStyle name="_용연1도로-수정-1_배수공" xfId="1471"/>
    <cellStyle name="_용연1도로-수정-1_배수공_3.배수공_금강호제2주차장" xfId="1472"/>
    <cellStyle name="_용연1도로-수정-1_배수공_3.배수공_금강호진입로" xfId="1473"/>
    <cellStyle name="_용연1도로-수정-1_배수공_3.배수공_금강호진입로_3.배수공" xfId="1474"/>
    <cellStyle name="_용연1도로-수정-1_배수공_배수공" xfId="1475"/>
    <cellStyle name="_용연1도로-수정-1_배수공_배수공_3.배수공" xfId="1476"/>
    <cellStyle name="_우수관공" xfId="1477"/>
    <cellStyle name="_우수관공_03.배수공" xfId="1478"/>
    <cellStyle name="_우수관공_1" xfId="1479"/>
    <cellStyle name="_우수관공_1_3.배수공_(03-00)" xfId="1480"/>
    <cellStyle name="_우수관공_1_3.배수공_궁도장" xfId="1481"/>
    <cellStyle name="_우수관공_1_4.구조물공_궁도장" xfId="1482"/>
    <cellStyle name="_우수관공_3.배수공" xfId="1483"/>
    <cellStyle name="_우수관공_3.배수공_(03-00)" xfId="1484"/>
    <cellStyle name="_우수관공_3.배수공_궁도장" xfId="1485"/>
    <cellStyle name="_우수관공_3.배수공_금강호제2주차장" xfId="1486"/>
    <cellStyle name="_우수관공_3.배수공_금강호진입로" xfId="1487"/>
    <cellStyle name="_우수관공_4.구조물공_궁도장" xfId="1488"/>
    <cellStyle name="_우수관공_깨기수량산출" xfId="1489"/>
    <cellStyle name="_우수관공_동상도로-전체" xfId="1490"/>
    <cellStyle name="_우수관공_동상도로-전체_신월5도(5)-수정" xfId="1491"/>
    <cellStyle name="_우수관공_배수공" xfId="1492"/>
    <cellStyle name="_우수관공_배수공_3.배수공_금강호제2주차장" xfId="1493"/>
    <cellStyle name="_우수관공_배수공_3.배수공_금강호진입로" xfId="1494"/>
    <cellStyle name="_우수관공_배수공_3.배수공_금강호진입로_3.배수공" xfId="1495"/>
    <cellStyle name="_우수관공_배수공_배수공" xfId="1496"/>
    <cellStyle name="_우수관공_배수공_배수공_3.배수공" xfId="1497"/>
    <cellStyle name="_우수관공_신월5도(2)" xfId="1498"/>
    <cellStyle name="_우수관공_신월5도(2)_신월5도(5)-수정" xfId="1499"/>
    <cellStyle name="_우수관공_신월5도(5)-수정" xfId="1500"/>
    <cellStyle name="_우수관공_신월5도(5)-수정_신월5도(5)-수정" xfId="1501"/>
    <cellStyle name="_우수관공_우수관공" xfId="1502"/>
    <cellStyle name="_우수관공_우수관공_3.배수공_(03-00)" xfId="1503"/>
    <cellStyle name="_우수관공_우수관공_3.배수공_궁도장" xfId="1504"/>
    <cellStyle name="_우수관공_우수관공_4.구조물공_궁도장" xfId="1505"/>
    <cellStyle name="_우수관공_우수관공1" xfId="1506"/>
    <cellStyle name="_우수관공_우수관공1_3.배수공_(03-00)" xfId="1507"/>
    <cellStyle name="_우수관공_우수관공1_3.배수공_궁도장" xfId="1508"/>
    <cellStyle name="_우수관공_우수관공1_4.구조물공_궁도장" xfId="1509"/>
    <cellStyle name="_우수관공_횡배수관11" xfId="1510"/>
    <cellStyle name="_우수관공_횡배수관11_03.배수공" xfId="1511"/>
    <cellStyle name="_우수관공_횡배수관11_3.배수공" xfId="1512"/>
    <cellStyle name="_우수관공_횡배수관11_3.배수공_(03-00)" xfId="1513"/>
    <cellStyle name="_우수관공_횡배수관11_3.배수공_궁도장" xfId="1514"/>
    <cellStyle name="_우수관공_횡배수관11_3.배수공_금강호제2주차장" xfId="1515"/>
    <cellStyle name="_우수관공_횡배수관11_3.배수공_금강호진입로" xfId="1516"/>
    <cellStyle name="_우수관공_횡배수관11_4.구조물공_궁도장" xfId="1517"/>
    <cellStyle name="_우수관공_횡배수관11_거인1도로(3)-전체" xfId="1518"/>
    <cellStyle name="_우수관공_횡배수관11_거인1도로(3)-전체_3.배수공" xfId="1519"/>
    <cellStyle name="_우수관공_횡배수관11_거인1도로(3)-전체_배수공" xfId="1520"/>
    <cellStyle name="_우수관공_횡배수관11_거인1도로(3)-전체_배수공_3.배수공_금강호제2주차장" xfId="1521"/>
    <cellStyle name="_우수관공_횡배수관11_거인1도로(3)-전체_배수공_3.배수공_금강호진입로" xfId="1522"/>
    <cellStyle name="_우수관공_횡배수관11_거인1도로(3)-전체_배수공_3.배수공_금강호진입로_3.배수공" xfId="1523"/>
    <cellStyle name="_우수관공_횡배수관11_거인1도로(3)-전체_배수공_배수공" xfId="1524"/>
    <cellStyle name="_우수관공_횡배수관11_거인1도로(3)-전체_배수공_배수공_3.배수공" xfId="1525"/>
    <cellStyle name="_우수관공_횡배수관11_거인도로-전체" xfId="1526"/>
    <cellStyle name="_우수관공_횡배수관11_거인도로-전체_3.배수공" xfId="1527"/>
    <cellStyle name="_우수관공_횡배수관11_거인도로-전체_배수공" xfId="1528"/>
    <cellStyle name="_우수관공_횡배수관11_거인도로-전체_배수공_3.배수공_금강호제2주차장" xfId="1529"/>
    <cellStyle name="_우수관공_횡배수관11_거인도로-전체_배수공_3.배수공_금강호진입로" xfId="1530"/>
    <cellStyle name="_우수관공_횡배수관11_거인도로-전체_배수공_3.배수공_금강호진입로_3.배수공" xfId="1531"/>
    <cellStyle name="_우수관공_횡배수관11_거인도로-전체_배수공_배수공" xfId="1532"/>
    <cellStyle name="_우수관공_횡배수관11_거인도로-전체_배수공_배수공_3.배수공" xfId="1533"/>
    <cellStyle name="_우수관공_횡배수관11_깨기수량산출" xfId="1534"/>
    <cellStyle name="_우수관공_횡배수관11_동상도로-전체" xfId="1535"/>
    <cellStyle name="_우수관공_횡배수관11_동상도로-전체_3.배수공" xfId="1536"/>
    <cellStyle name="_우수관공_횡배수관11_동상도로-전체_배수공" xfId="1537"/>
    <cellStyle name="_우수관공_횡배수관11_동상도로-전체_배수공_3.배수공_금강호제2주차장" xfId="1538"/>
    <cellStyle name="_우수관공_횡배수관11_동상도로-전체_배수공_3.배수공_금강호진입로" xfId="1539"/>
    <cellStyle name="_우수관공_횡배수관11_동상도로-전체_배수공_3.배수공_금강호진입로_3.배수공" xfId="1540"/>
    <cellStyle name="_우수관공_횡배수관11_동상도로-전체_배수공_배수공" xfId="1541"/>
    <cellStyle name="_우수관공_횡배수관11_동상도로-전체_배수공_배수공_3.배수공" xfId="1542"/>
    <cellStyle name="_우수관공_횡배수관11_배수공" xfId="1543"/>
    <cellStyle name="_우수관공_횡배수관11_배수공_3.배수공_금강호제2주차장" xfId="1544"/>
    <cellStyle name="_우수관공_횡배수관11_배수공_3.배수공_금강호진입로" xfId="1545"/>
    <cellStyle name="_우수관공_횡배수관11_배수공_3.배수공_금강호진입로_3.배수공" xfId="1546"/>
    <cellStyle name="_우수관공_횡배수관11_배수공_배수공" xfId="1547"/>
    <cellStyle name="_우수관공_횡배수관11_배수공_배수공_3.배수공" xfId="1548"/>
    <cellStyle name="_우수관공_횡배수관11_신월5도(2)" xfId="1549"/>
    <cellStyle name="_우수관공_횡배수관11_신월5도(2)_신월5도(5)-수정" xfId="1550"/>
    <cellStyle name="_우수관공_횡배수관11_신월5도(5)-수정" xfId="1551"/>
    <cellStyle name="_우수관공_횡배수관11_신월5도(5)-수정_신월5도(5)-수정" xfId="1552"/>
    <cellStyle name="_우수관공_횡배수관11_용연1도로-수정-1" xfId="1553"/>
    <cellStyle name="_우수관공_횡배수관11_용연1도로-수정-1_3.배수공" xfId="1554"/>
    <cellStyle name="_우수관공_횡배수관11_용연1도로-수정-1_배수공" xfId="1555"/>
    <cellStyle name="_우수관공_횡배수관11_용연1도로-수정-1_배수공_3.배수공_금강호제2주차장" xfId="1556"/>
    <cellStyle name="_우수관공_횡배수관11_용연1도로-수정-1_배수공_3.배수공_금강호진입로" xfId="1557"/>
    <cellStyle name="_우수관공_횡배수관11_용연1도로-수정-1_배수공_3.배수공_금강호진입로_3.배수공" xfId="1558"/>
    <cellStyle name="_우수관공_횡배수관11_용연1도로-수정-1_배수공_배수공" xfId="1559"/>
    <cellStyle name="_우수관공_횡배수관11_용연1도로-수정-1_배수공_배수공_3.배수공" xfId="1560"/>
    <cellStyle name="_우수관공_횡배수관공" xfId="1561"/>
    <cellStyle name="_우수관공_횡배수관공_3.배수공_(03-00)" xfId="1562"/>
    <cellStyle name="_우수관공_횡배수관공_3.배수공_궁도장" xfId="1563"/>
    <cellStyle name="_우수관공_횡배수관공_4.구조물공_궁도장" xfId="1564"/>
    <cellStyle name="_우수관공1" xfId="1565"/>
    <cellStyle name="_우수관공1_3.배수공_(03-00)" xfId="1566"/>
    <cellStyle name="_우수관공1_3.배수공_궁도장" xfId="1567"/>
    <cellStyle name="_우수관공1_4.구조물공_궁도장" xfId="1568"/>
    <cellStyle name="_우수받이" xfId="1569"/>
    <cellStyle name="_우수받이_03.배수공" xfId="1570"/>
    <cellStyle name="_우수받이_3.배수공" xfId="1571"/>
    <cellStyle name="_우수받이_3.배수공_(03-00)" xfId="1572"/>
    <cellStyle name="_우수받이_3.배수공_궁도장" xfId="1573"/>
    <cellStyle name="_우수받이_3.배수공_금강호제2주차장" xfId="1574"/>
    <cellStyle name="_우수받이_3.배수공_금강호진입로" xfId="1575"/>
    <cellStyle name="_우수받이_4.구조물공_궁도장" xfId="1576"/>
    <cellStyle name="_우수받이_깨기수량산출" xfId="1577"/>
    <cellStyle name="_우수받이_동상도로-전체" xfId="1578"/>
    <cellStyle name="_우수받이_동상도로-전체_신월5도(5)-수정" xfId="1579"/>
    <cellStyle name="_우수받이_배수공" xfId="1580"/>
    <cellStyle name="_우수받이_배수공_3.배수공_금강호제2주차장" xfId="1581"/>
    <cellStyle name="_우수받이_배수공_3.배수공_금강호진입로" xfId="1582"/>
    <cellStyle name="_우수받이_배수공_3.배수공_금강호진입로_3.배수공" xfId="1583"/>
    <cellStyle name="_우수받이_배수공_배수공" xfId="1584"/>
    <cellStyle name="_우수받이_배수공_배수공_3.배수공" xfId="1585"/>
    <cellStyle name="_우수받이_신월5도(2)" xfId="1586"/>
    <cellStyle name="_우수받이_신월5도(2)_신월5도(5)-수정" xfId="1587"/>
    <cellStyle name="_우수받이_신월5도(5)-수정" xfId="1588"/>
    <cellStyle name="_우수받이_신월5도(5)-수정_신월5도(5)-수정" xfId="1589"/>
    <cellStyle name="_우수받이_우수관공" xfId="1590"/>
    <cellStyle name="_우수받이_우수관공_3.배수공_(03-00)" xfId="1591"/>
    <cellStyle name="_우수받이_우수관공_3.배수공_궁도장" xfId="1592"/>
    <cellStyle name="_우수받이_우수관공_4.구조물공_궁도장" xfId="1593"/>
    <cellStyle name="_우수받이_우수관공1" xfId="1594"/>
    <cellStyle name="_우수받이_우수관공1_3.배수공_(03-00)" xfId="1595"/>
    <cellStyle name="_우수받이_우수관공1_3.배수공_궁도장" xfId="1596"/>
    <cellStyle name="_우수받이_우수관공1_4.구조물공_궁도장" xfId="1597"/>
    <cellStyle name="_우수받이_횡배수관11" xfId="1598"/>
    <cellStyle name="_우수받이_횡배수관11_03.배수공" xfId="1599"/>
    <cellStyle name="_우수받이_횡배수관11_3.배수공" xfId="1600"/>
    <cellStyle name="_우수받이_횡배수관11_3.배수공_(03-00)" xfId="1601"/>
    <cellStyle name="_우수받이_횡배수관11_3.배수공_궁도장" xfId="1602"/>
    <cellStyle name="_우수받이_횡배수관11_3.배수공_금강호제2주차장" xfId="1603"/>
    <cellStyle name="_우수받이_횡배수관11_3.배수공_금강호진입로" xfId="1604"/>
    <cellStyle name="_우수받이_횡배수관11_4.구조물공_궁도장" xfId="1605"/>
    <cellStyle name="_우수받이_횡배수관11_거인1도로(3)-전체" xfId="1606"/>
    <cellStyle name="_우수받이_횡배수관11_거인1도로(3)-전체_3.배수공" xfId="1607"/>
    <cellStyle name="_우수받이_횡배수관11_거인1도로(3)-전체_배수공" xfId="1608"/>
    <cellStyle name="_우수받이_횡배수관11_거인1도로(3)-전체_배수공_3.배수공_금강호제2주차장" xfId="1609"/>
    <cellStyle name="_우수받이_횡배수관11_거인1도로(3)-전체_배수공_3.배수공_금강호진입로" xfId="1610"/>
    <cellStyle name="_우수받이_횡배수관11_거인1도로(3)-전체_배수공_3.배수공_금강호진입로_3.배수공" xfId="1611"/>
    <cellStyle name="_우수받이_횡배수관11_거인1도로(3)-전체_배수공_배수공" xfId="1612"/>
    <cellStyle name="_우수받이_횡배수관11_거인1도로(3)-전체_배수공_배수공_3.배수공" xfId="1613"/>
    <cellStyle name="_우수받이_횡배수관11_거인도로-전체" xfId="1614"/>
    <cellStyle name="_우수받이_횡배수관11_거인도로-전체_3.배수공" xfId="1615"/>
    <cellStyle name="_우수받이_횡배수관11_거인도로-전체_배수공" xfId="1616"/>
    <cellStyle name="_우수받이_횡배수관11_거인도로-전체_배수공_3.배수공_금강호제2주차장" xfId="1617"/>
    <cellStyle name="_우수받이_횡배수관11_거인도로-전체_배수공_3.배수공_금강호진입로" xfId="1618"/>
    <cellStyle name="_우수받이_횡배수관11_거인도로-전체_배수공_3.배수공_금강호진입로_3.배수공" xfId="1619"/>
    <cellStyle name="_우수받이_횡배수관11_거인도로-전체_배수공_배수공" xfId="1620"/>
    <cellStyle name="_우수받이_횡배수관11_거인도로-전체_배수공_배수공_3.배수공" xfId="1621"/>
    <cellStyle name="_우수받이_횡배수관11_깨기수량산출" xfId="1622"/>
    <cellStyle name="_우수받이_횡배수관11_동상도로-전체" xfId="1623"/>
    <cellStyle name="_우수받이_횡배수관11_동상도로-전체_3.배수공" xfId="1624"/>
    <cellStyle name="_우수받이_횡배수관11_동상도로-전체_배수공" xfId="1625"/>
    <cellStyle name="_우수받이_횡배수관11_동상도로-전체_배수공_3.배수공_금강호제2주차장" xfId="1626"/>
    <cellStyle name="_우수받이_횡배수관11_동상도로-전체_배수공_3.배수공_금강호진입로" xfId="1627"/>
    <cellStyle name="_우수받이_횡배수관11_동상도로-전체_배수공_3.배수공_금강호진입로_3.배수공" xfId="1628"/>
    <cellStyle name="_우수받이_횡배수관11_동상도로-전체_배수공_배수공" xfId="1629"/>
    <cellStyle name="_우수받이_횡배수관11_동상도로-전체_배수공_배수공_3.배수공" xfId="1630"/>
    <cellStyle name="_우수받이_횡배수관11_배수공" xfId="1631"/>
    <cellStyle name="_우수받이_횡배수관11_배수공_3.배수공_금강호제2주차장" xfId="1632"/>
    <cellStyle name="_우수받이_횡배수관11_배수공_3.배수공_금강호진입로" xfId="1633"/>
    <cellStyle name="_우수받이_횡배수관11_배수공_3.배수공_금강호진입로_3.배수공" xfId="1634"/>
    <cellStyle name="_우수받이_횡배수관11_배수공_배수공" xfId="1635"/>
    <cellStyle name="_우수받이_횡배수관11_배수공_배수공_3.배수공" xfId="1636"/>
    <cellStyle name="_우수받이_횡배수관11_신월5도(2)" xfId="1637"/>
    <cellStyle name="_우수받이_횡배수관11_신월5도(2)_신월5도(5)-수정" xfId="1638"/>
    <cellStyle name="_우수받이_횡배수관11_신월5도(5)-수정" xfId="1639"/>
    <cellStyle name="_우수받이_횡배수관11_신월5도(5)-수정_신월5도(5)-수정" xfId="1640"/>
    <cellStyle name="_우수받이_횡배수관11_용연1도로-수정-1" xfId="1641"/>
    <cellStyle name="_우수받이_횡배수관11_용연1도로-수정-1_3.배수공" xfId="1642"/>
    <cellStyle name="_우수받이_횡배수관11_용연1도로-수정-1_배수공" xfId="1643"/>
    <cellStyle name="_우수받이_횡배수관11_용연1도로-수정-1_배수공_3.배수공_금강호제2주차장" xfId="1644"/>
    <cellStyle name="_우수받이_횡배수관11_용연1도로-수정-1_배수공_3.배수공_금강호진입로" xfId="1645"/>
    <cellStyle name="_우수받이_횡배수관11_용연1도로-수정-1_배수공_3.배수공_금강호진입로_3.배수공" xfId="1646"/>
    <cellStyle name="_우수받이_횡배수관11_용연1도로-수정-1_배수공_배수공" xfId="1647"/>
    <cellStyle name="_우수받이_횡배수관11_용연1도로-수정-1_배수공_배수공_3.배수공" xfId="1648"/>
    <cellStyle name="_우수받이_횡배수관공" xfId="1649"/>
    <cellStyle name="_우수받이_횡배수관공_3.배수공_(03-00)" xfId="1650"/>
    <cellStyle name="_우수받이_횡배수관공_3.배수공_궁도장" xfId="1651"/>
    <cellStyle name="_우수받이_횡배수관공_4.구조물공_궁도장" xfId="1652"/>
    <cellStyle name="_월천리마을회관포장복개" xfId="1653"/>
    <cellStyle name="_인원계획표 " xfId="1654"/>
    <cellStyle name="_인원계획표 _적격 " xfId="1655"/>
    <cellStyle name="_입찰표지 " xfId="1656"/>
    <cellStyle name="_자연석쌓기" xfId="1657"/>
    <cellStyle name="_자연석쌓기_3.배수공_(03-00)" xfId="1658"/>
    <cellStyle name="_자연석쌓기_3.배수공_궁도장" xfId="1659"/>
    <cellStyle name="_자연석쌓기_4.구조물공_궁도장" xfId="1660"/>
    <cellStyle name="_장담천(수정분)," xfId="1661"/>
    <cellStyle name="_적격 " xfId="1662"/>
    <cellStyle name="_적격 _집행갑지 " xfId="1663"/>
    <cellStyle name="_적격 _집행설계분석 " xfId="1664"/>
    <cellStyle name="_적격(화산) " xfId="1665"/>
    <cellStyle name="_접속도로(3교)" xfId="1666"/>
    <cellStyle name="_접속도로수량" xfId="1667"/>
    <cellStyle name="_조경공" xfId="1668"/>
    <cellStyle name="_주요자재집계" xfId="1669"/>
    <cellStyle name="_주요자재집계표" xfId="1670"/>
    <cellStyle name="_지장물건조서" xfId="1671"/>
    <cellStyle name="_지장물조서" xfId="1672"/>
    <cellStyle name="_지정배수로" xfId="1673"/>
    <cellStyle name="_지정배수로_1" xfId="1674"/>
    <cellStyle name="_지정배수로_1_03.구조물공" xfId="1675"/>
    <cellStyle name="_집수정" xfId="1676"/>
    <cellStyle name="_집수정_03.배수공" xfId="1677"/>
    <cellStyle name="_집수정_3.배수공" xfId="1678"/>
    <cellStyle name="_집수정_3.배수공_(03-00)" xfId="1679"/>
    <cellStyle name="_집수정_3.배수공_궁도장" xfId="1680"/>
    <cellStyle name="_집수정_3.배수공_금강호제2주차장" xfId="1681"/>
    <cellStyle name="_집수정_3.배수공_금강호진입로" xfId="1682"/>
    <cellStyle name="_집수정_4.구조물공_궁도장" xfId="1683"/>
    <cellStyle name="_집수정_깨기수량산출" xfId="1684"/>
    <cellStyle name="_집수정_동상도로-전체" xfId="1685"/>
    <cellStyle name="_집수정_동상도로-전체_신월5도(5)-수정" xfId="1686"/>
    <cellStyle name="_집수정_배수공" xfId="1687"/>
    <cellStyle name="_집수정_배수공_3.배수공_금강호제2주차장" xfId="1688"/>
    <cellStyle name="_집수정_배수공_3.배수공_금강호진입로" xfId="1689"/>
    <cellStyle name="_집수정_배수공_3.배수공_금강호진입로_3.배수공" xfId="1690"/>
    <cellStyle name="_집수정_배수공_배수공" xfId="1691"/>
    <cellStyle name="_집수정_배수공_배수공_3.배수공" xfId="1692"/>
    <cellStyle name="_집수정_신월5도(2)" xfId="1693"/>
    <cellStyle name="_집수정_신월5도(2)_신월5도(5)-수정" xfId="1694"/>
    <cellStyle name="_집수정_신월5도(5)-수정" xfId="1695"/>
    <cellStyle name="_집수정_신월5도(5)-수정_신월5도(5)-수정" xfId="1696"/>
    <cellStyle name="_집수정_횡배수관11" xfId="1697"/>
    <cellStyle name="_집수정_횡배수관11_03.배수공" xfId="1698"/>
    <cellStyle name="_집수정_횡배수관11_3.배수공" xfId="1699"/>
    <cellStyle name="_집수정_횡배수관11_3.배수공_(03-00)" xfId="1700"/>
    <cellStyle name="_집수정_횡배수관11_3.배수공_궁도장" xfId="1701"/>
    <cellStyle name="_집수정_횡배수관11_3.배수공_금강호제2주차장" xfId="1702"/>
    <cellStyle name="_집수정_횡배수관11_3.배수공_금강호진입로" xfId="1703"/>
    <cellStyle name="_집수정_횡배수관11_4.구조물공_궁도장" xfId="1704"/>
    <cellStyle name="_집수정_횡배수관11_거인1도로(3)-전체" xfId="1705"/>
    <cellStyle name="_집수정_횡배수관11_거인1도로(3)-전체_3.배수공" xfId="1706"/>
    <cellStyle name="_집수정_횡배수관11_거인1도로(3)-전체_배수공" xfId="1707"/>
    <cellStyle name="_집수정_횡배수관11_거인1도로(3)-전체_배수공_3.배수공_금강호제2주차장" xfId="1708"/>
    <cellStyle name="_집수정_횡배수관11_거인1도로(3)-전체_배수공_3.배수공_금강호진입로" xfId="1709"/>
    <cellStyle name="_집수정_횡배수관11_거인1도로(3)-전체_배수공_3.배수공_금강호진입로_3.배수공" xfId="1710"/>
    <cellStyle name="_집수정_횡배수관11_거인1도로(3)-전체_배수공_배수공" xfId="1711"/>
    <cellStyle name="_집수정_횡배수관11_거인1도로(3)-전체_배수공_배수공_3.배수공" xfId="1712"/>
    <cellStyle name="_집수정_횡배수관11_거인도로-전체" xfId="1713"/>
    <cellStyle name="_집수정_횡배수관11_거인도로-전체_3.배수공" xfId="1714"/>
    <cellStyle name="_집수정_횡배수관11_거인도로-전체_배수공" xfId="1715"/>
    <cellStyle name="_집수정_횡배수관11_거인도로-전체_배수공_3.배수공_금강호제2주차장" xfId="1716"/>
    <cellStyle name="_집수정_횡배수관11_거인도로-전체_배수공_3.배수공_금강호진입로" xfId="1717"/>
    <cellStyle name="_집수정_횡배수관11_거인도로-전체_배수공_3.배수공_금강호진입로_3.배수공" xfId="1718"/>
    <cellStyle name="_집수정_횡배수관11_거인도로-전체_배수공_배수공" xfId="1719"/>
    <cellStyle name="_집수정_횡배수관11_거인도로-전체_배수공_배수공_3.배수공" xfId="1720"/>
    <cellStyle name="_집수정_횡배수관11_깨기수량산출" xfId="1721"/>
    <cellStyle name="_집수정_횡배수관11_동상도로-전체" xfId="1722"/>
    <cellStyle name="_집수정_횡배수관11_동상도로-전체_3.배수공" xfId="1723"/>
    <cellStyle name="_집수정_횡배수관11_동상도로-전체_배수공" xfId="1724"/>
    <cellStyle name="_집수정_횡배수관11_동상도로-전체_배수공_3.배수공_금강호제2주차장" xfId="1725"/>
    <cellStyle name="_집수정_횡배수관11_동상도로-전체_배수공_3.배수공_금강호진입로" xfId="1726"/>
    <cellStyle name="_집수정_횡배수관11_동상도로-전체_배수공_3.배수공_금강호진입로_3.배수공" xfId="1727"/>
    <cellStyle name="_집수정_횡배수관11_동상도로-전체_배수공_배수공" xfId="1728"/>
    <cellStyle name="_집수정_횡배수관11_동상도로-전체_배수공_배수공_3.배수공" xfId="1729"/>
    <cellStyle name="_집수정_횡배수관11_배수공" xfId="1730"/>
    <cellStyle name="_집수정_횡배수관11_배수공_3.배수공_금강호제2주차장" xfId="1731"/>
    <cellStyle name="_집수정_횡배수관11_배수공_3.배수공_금강호진입로" xfId="1732"/>
    <cellStyle name="_집수정_횡배수관11_배수공_3.배수공_금강호진입로_3.배수공" xfId="1733"/>
    <cellStyle name="_집수정_횡배수관11_배수공_배수공" xfId="1734"/>
    <cellStyle name="_집수정_횡배수관11_배수공_배수공_3.배수공" xfId="1735"/>
    <cellStyle name="_집수정_횡배수관11_신월5도(2)" xfId="1736"/>
    <cellStyle name="_집수정_횡배수관11_신월5도(2)_신월5도(5)-수정" xfId="1737"/>
    <cellStyle name="_집수정_횡배수관11_신월5도(5)-수정" xfId="1738"/>
    <cellStyle name="_집수정_횡배수관11_신월5도(5)-수정_신월5도(5)-수정" xfId="1739"/>
    <cellStyle name="_집수정_횡배수관11_용연1도로-수정-1" xfId="1740"/>
    <cellStyle name="_집수정_횡배수관11_용연1도로-수정-1_3.배수공" xfId="1741"/>
    <cellStyle name="_집수정_횡배수관11_용연1도로-수정-1_배수공" xfId="1742"/>
    <cellStyle name="_집수정_횡배수관11_용연1도로-수정-1_배수공_3.배수공_금강호제2주차장" xfId="1743"/>
    <cellStyle name="_집수정_횡배수관11_용연1도로-수정-1_배수공_3.배수공_금강호진입로" xfId="1744"/>
    <cellStyle name="_집수정_횡배수관11_용연1도로-수정-1_배수공_3.배수공_금강호진입로_3.배수공" xfId="1745"/>
    <cellStyle name="_집수정_횡배수관11_용연1도로-수정-1_배수공_배수공" xfId="1746"/>
    <cellStyle name="_집수정_횡배수관11_용연1도로-수정-1_배수공_배수공_3.배수공" xfId="1747"/>
    <cellStyle name="_집행갑지 " xfId="1748"/>
    <cellStyle name="_최종5공구" xfId="1749"/>
    <cellStyle name="_측구및box준설" xfId="1750"/>
    <cellStyle name="_측구및box준설_03.배수공" xfId="1751"/>
    <cellStyle name="_측구및box준설_3.배수공" xfId="1752"/>
    <cellStyle name="_측구및box준설_3.배수공_(03-00)" xfId="1753"/>
    <cellStyle name="_측구및box준설_3.배수공_궁도장" xfId="1754"/>
    <cellStyle name="_측구및box준설_3.배수공_금강호제2주차장" xfId="1755"/>
    <cellStyle name="_측구및box준설_3.배수공_금강호진입로" xfId="1756"/>
    <cellStyle name="_측구및box준설_4.구조물공_궁도장" xfId="1757"/>
    <cellStyle name="_측구및box준설_깨기수량산출" xfId="1758"/>
    <cellStyle name="_측구및box준설_배수공" xfId="1759"/>
    <cellStyle name="_측구및box준설_배수공_3.배수공_금강호제2주차장" xfId="1760"/>
    <cellStyle name="_측구및box준설_배수공_3.배수공_금강호진입로" xfId="1761"/>
    <cellStyle name="_측구및box준설_배수공_3.배수공_금강호진입로_3.배수공" xfId="1762"/>
    <cellStyle name="_측구및box준설_배수공_배수공" xfId="1763"/>
    <cellStyle name="_측구및box준설_배수공_배수공_3.배수공" xfId="1764"/>
    <cellStyle name="_측구및box준설_신월5도(2)" xfId="1765"/>
    <cellStyle name="_측구및box준설_신월5도(2)_신월5도(5)-수정" xfId="1766"/>
    <cellStyle name="_측구및box준설_신월5도(5)-수정" xfId="1767"/>
    <cellStyle name="_측구및box준설_신월5도(5)-수정_신월5도(5)-수정" xfId="1768"/>
    <cellStyle name="_토공전체수량1204" xfId="1769"/>
    <cellStyle name="_폐기물수량" xfId="1770"/>
    <cellStyle name="_폐기물처리 공사비(반곡2교)" xfId="1771"/>
    <cellStyle name="_포장공" xfId="1772"/>
    <cellStyle name="_포장수량" xfId="1773"/>
    <cellStyle name="_호암리농로(불당골수정)" xfId="1774"/>
    <cellStyle name="_횡배수관(신월2)" xfId="1775"/>
    <cellStyle name="_횡배수관(신월2)_03.배수공" xfId="1776"/>
    <cellStyle name="_횡배수관(신월2)_3.배수공" xfId="1777"/>
    <cellStyle name="_횡배수관(신월2)_3.배수공_(03-00)" xfId="1778"/>
    <cellStyle name="_횡배수관(신월2)_3.배수공_궁도장" xfId="1779"/>
    <cellStyle name="_횡배수관(신월2)_3.배수공_금강호제2주차장" xfId="1780"/>
    <cellStyle name="_횡배수관(신월2)_3.배수공_금강호진입로" xfId="1781"/>
    <cellStyle name="_횡배수관(신월2)_4.구조물공_궁도장" xfId="1782"/>
    <cellStyle name="_횡배수관(신월2)_깨기수량산출" xfId="1783"/>
    <cellStyle name="_횡배수관(신월2)_배수공" xfId="1784"/>
    <cellStyle name="_횡배수관(신월2)_배수공_3.배수공_금강호제2주차장" xfId="1785"/>
    <cellStyle name="_횡배수관(신월2)_배수공_3.배수공_금강호진입로" xfId="1786"/>
    <cellStyle name="_횡배수관(신월2)_배수공_3.배수공_금강호진입로_3.배수공" xfId="1787"/>
    <cellStyle name="_횡배수관(신월2)_배수공_배수공" xfId="1788"/>
    <cellStyle name="_횡배수관(신월2)_배수공_배수공_3.배수공" xfId="1789"/>
    <cellStyle name="_횡배수관(신월2)_신월5도(2)" xfId="1790"/>
    <cellStyle name="_횡배수관(신월2)_신월5도(2)_신월5도(5)-수정" xfId="1791"/>
    <cellStyle name="_횡배수관(신월2)_신월5도(5)-수정" xfId="1792"/>
    <cellStyle name="_횡배수관(신월2)_신월5도(5)-수정_신월5도(5)-수정" xfId="1793"/>
    <cellStyle name="_횡배수관(신월5)" xfId="1794"/>
    <cellStyle name="_횡배수관(신월5)_03.배수공" xfId="1795"/>
    <cellStyle name="_횡배수관(신월5)_3.배수공" xfId="1796"/>
    <cellStyle name="_횡배수관(신월5)_3.배수공_(03-00)" xfId="1797"/>
    <cellStyle name="_횡배수관(신월5)_3.배수공_궁도장" xfId="1798"/>
    <cellStyle name="_횡배수관(신월5)_3.배수공_금강호제2주차장" xfId="1799"/>
    <cellStyle name="_횡배수관(신월5)_3.배수공_금강호진입로" xfId="1800"/>
    <cellStyle name="_횡배수관(신월5)_4.구조물공_궁도장" xfId="1801"/>
    <cellStyle name="_횡배수관(신월5)_깨기수량산출" xfId="1802"/>
    <cellStyle name="_횡배수관(신월5)_배수공" xfId="1803"/>
    <cellStyle name="_횡배수관(신월5)_배수공_3.배수공_금강호제2주차장" xfId="1804"/>
    <cellStyle name="_횡배수관(신월5)_배수공_3.배수공_금강호진입로" xfId="1805"/>
    <cellStyle name="_횡배수관(신월5)_배수공_3.배수공_금강호진입로_3.배수공" xfId="1806"/>
    <cellStyle name="_횡배수관(신월5)_배수공_배수공" xfId="1807"/>
    <cellStyle name="_횡배수관(신월5)_배수공_배수공_3.배수공" xfId="1808"/>
    <cellStyle name="_횡배수관(신월5)_신월5도(5)-수정" xfId="1809"/>
    <cellStyle name="_횡배수관(신월5)_신월5도(5)-수정_신월5도(5)-수정" xfId="1810"/>
    <cellStyle name="_횡배수관(용연1)" xfId="1811"/>
    <cellStyle name="_횡배수관(용연1)_03.배수공" xfId="1812"/>
    <cellStyle name="_횡배수관(용연1)_3.배수공" xfId="1813"/>
    <cellStyle name="_횡배수관(용연1)_3.배수공_(03-00)" xfId="1814"/>
    <cellStyle name="_횡배수관(용연1)_3.배수공_궁도장" xfId="1815"/>
    <cellStyle name="_횡배수관(용연1)_3.배수공_금강호제2주차장" xfId="1816"/>
    <cellStyle name="_횡배수관(용연1)_3.배수공_금강호진입로" xfId="1817"/>
    <cellStyle name="_횡배수관(용연1)_4.구조물공_궁도장" xfId="1818"/>
    <cellStyle name="_횡배수관(용연1)_깨기수량산출" xfId="1819"/>
    <cellStyle name="_횡배수관(용연1)_배수공" xfId="1820"/>
    <cellStyle name="_횡배수관(용연1)_배수공_3.배수공_금강호제2주차장" xfId="1821"/>
    <cellStyle name="_횡배수관(용연1)_배수공_3.배수공_금강호진입로" xfId="1822"/>
    <cellStyle name="_횡배수관(용연1)_배수공_3.배수공_금강호진입로_3.배수공" xfId="1823"/>
    <cellStyle name="_횡배수관(용연1)_배수공_배수공" xfId="1824"/>
    <cellStyle name="_횡배수관(용연1)_배수공_배수공_3.배수공" xfId="1825"/>
    <cellStyle name="_횡배수관(용연c)" xfId="1826"/>
    <cellStyle name="_횡배수관(용연c)_03.배수공" xfId="1827"/>
    <cellStyle name="_횡배수관(용연c)_3.배수공" xfId="1828"/>
    <cellStyle name="_횡배수관(용연c)_3.배수공_(03-00)" xfId="1829"/>
    <cellStyle name="_횡배수관(용연c)_3.배수공_궁도장" xfId="1830"/>
    <cellStyle name="_횡배수관(용연c)_3.배수공_금강호제2주차장" xfId="1831"/>
    <cellStyle name="_횡배수관(용연c)_3.배수공_금강호진입로" xfId="1832"/>
    <cellStyle name="_횡배수관(용연c)_4.구조물공_궁도장" xfId="1833"/>
    <cellStyle name="_횡배수관(용연c)_깨기수량산출" xfId="1834"/>
    <cellStyle name="_횡배수관(용연c)_배수공" xfId="1835"/>
    <cellStyle name="_횡배수관(용연c)_배수공_3.배수공_금강호제2주차장" xfId="1836"/>
    <cellStyle name="_횡배수관(용연c)_배수공_3.배수공_금강호진입로" xfId="1837"/>
    <cellStyle name="_횡배수관(용연c)_배수공_3.배수공_금강호진입로_3.배수공" xfId="1838"/>
    <cellStyle name="_횡배수관(용연c)_배수공_배수공" xfId="1839"/>
    <cellStyle name="_횡배수관(용연c)_배수공_배수공_3.배수공" xfId="1840"/>
    <cellStyle name="_횡배수관(용연d)" xfId="1841"/>
    <cellStyle name="_횡배수관(용연d)_03.배수공" xfId="1842"/>
    <cellStyle name="_횡배수관(용연d)_3.배수공" xfId="1843"/>
    <cellStyle name="_횡배수관(용연d)_3.배수공_(03-00)" xfId="1844"/>
    <cellStyle name="_횡배수관(용연d)_3.배수공_궁도장" xfId="1845"/>
    <cellStyle name="_횡배수관(용연d)_3.배수공_금강호제2주차장" xfId="1846"/>
    <cellStyle name="_횡배수관(용연d)_3.배수공_금강호진입로" xfId="1847"/>
    <cellStyle name="_횡배수관(용연d)_4.구조물공_궁도장" xfId="1848"/>
    <cellStyle name="_횡배수관(용연d)_깨기수량산출" xfId="1849"/>
    <cellStyle name="_횡배수관(용연d)_배수공" xfId="1850"/>
    <cellStyle name="_횡배수관(용연d)_배수공_3.배수공_금강호제2주차장" xfId="1851"/>
    <cellStyle name="_횡배수관(용연d)_배수공_3.배수공_금강호진입로" xfId="1852"/>
    <cellStyle name="_횡배수관(용연d)_배수공_3.배수공_금강호진입로_3.배수공" xfId="1853"/>
    <cellStyle name="_횡배수관(용연d)_배수공_배수공" xfId="1854"/>
    <cellStyle name="_횡배수관(용연d)_배수공_배수공_3.배수공" xfId="1855"/>
    <cellStyle name="_횡배수관11" xfId="1856"/>
    <cellStyle name="_횡배수관11_03.배수공" xfId="1857"/>
    <cellStyle name="_횡배수관11_3.배수공" xfId="1858"/>
    <cellStyle name="_횡배수관11_3.배수공_(03-00)" xfId="1859"/>
    <cellStyle name="_횡배수관11_3.배수공_궁도장" xfId="1860"/>
    <cellStyle name="_횡배수관11_3.배수공_금강호제2주차장" xfId="1861"/>
    <cellStyle name="_횡배수관11_3.배수공_금강호진입로" xfId="1862"/>
    <cellStyle name="_횡배수관11_4.구조물공_궁도장" xfId="1863"/>
    <cellStyle name="_횡배수관11_거인1도로(3)-전체" xfId="1864"/>
    <cellStyle name="_횡배수관11_거인1도로(3)-전체_3.배수공" xfId="1865"/>
    <cellStyle name="_횡배수관11_거인1도로(3)-전체_배수공" xfId="1866"/>
    <cellStyle name="_횡배수관11_거인1도로(3)-전체_배수공_3.배수공_금강호제2주차장" xfId="1867"/>
    <cellStyle name="_횡배수관11_거인1도로(3)-전체_배수공_3.배수공_금강호진입로" xfId="1868"/>
    <cellStyle name="_횡배수관11_거인1도로(3)-전체_배수공_3.배수공_금강호진입로_3.배수공" xfId="1869"/>
    <cellStyle name="_횡배수관11_거인1도로(3)-전체_배수공_배수공" xfId="1870"/>
    <cellStyle name="_횡배수관11_거인1도로(3)-전체_배수공_배수공_3.배수공" xfId="1871"/>
    <cellStyle name="_횡배수관11_거인도로-전체" xfId="1872"/>
    <cellStyle name="_횡배수관11_거인도로-전체_3.배수공" xfId="1873"/>
    <cellStyle name="_횡배수관11_거인도로-전체_배수공" xfId="1874"/>
    <cellStyle name="_횡배수관11_거인도로-전체_배수공_3.배수공_금강호제2주차장" xfId="1875"/>
    <cellStyle name="_횡배수관11_거인도로-전체_배수공_3.배수공_금강호진입로" xfId="1876"/>
    <cellStyle name="_횡배수관11_거인도로-전체_배수공_3.배수공_금강호진입로_3.배수공" xfId="1877"/>
    <cellStyle name="_횡배수관11_거인도로-전체_배수공_배수공" xfId="1878"/>
    <cellStyle name="_횡배수관11_거인도로-전체_배수공_배수공_3.배수공" xfId="1879"/>
    <cellStyle name="_횡배수관11_깨기수량산출" xfId="1880"/>
    <cellStyle name="_횡배수관11_동상도로-전체" xfId="1881"/>
    <cellStyle name="_횡배수관11_동상도로-전체_3.배수공" xfId="1882"/>
    <cellStyle name="_횡배수관11_동상도로-전체_배수공" xfId="1883"/>
    <cellStyle name="_횡배수관11_동상도로-전체_배수공_3.배수공_금강호제2주차장" xfId="1884"/>
    <cellStyle name="_횡배수관11_동상도로-전체_배수공_3.배수공_금강호진입로" xfId="1885"/>
    <cellStyle name="_횡배수관11_동상도로-전체_배수공_3.배수공_금강호진입로_3.배수공" xfId="1886"/>
    <cellStyle name="_횡배수관11_동상도로-전체_배수공_배수공" xfId="1887"/>
    <cellStyle name="_횡배수관11_동상도로-전체_배수공_배수공_3.배수공" xfId="1888"/>
    <cellStyle name="_횡배수관11_배수공" xfId="1889"/>
    <cellStyle name="_횡배수관11_배수공_3.배수공_금강호제2주차장" xfId="1890"/>
    <cellStyle name="_횡배수관11_배수공_3.배수공_금강호진입로" xfId="1891"/>
    <cellStyle name="_횡배수관11_배수공_3.배수공_금강호진입로_3.배수공" xfId="1892"/>
    <cellStyle name="_횡배수관11_배수공_배수공" xfId="1893"/>
    <cellStyle name="_횡배수관11_배수공_배수공_3.배수공" xfId="1894"/>
    <cellStyle name="_횡배수관11_신월5도(2)" xfId="1895"/>
    <cellStyle name="_횡배수관11_신월5도(2)_신월5도(5)-수정" xfId="1896"/>
    <cellStyle name="_횡배수관11_신월5도(5)-수정" xfId="1897"/>
    <cellStyle name="_횡배수관11_신월5도(5)-수정_신월5도(5)-수정" xfId="1898"/>
    <cellStyle name="_횡배수관11_용연1도로-수정-1" xfId="1899"/>
    <cellStyle name="_횡배수관11_용연1도로-수정-1_3.배수공" xfId="1900"/>
    <cellStyle name="_횡배수관11_용연1도로-수정-1_배수공" xfId="1901"/>
    <cellStyle name="_횡배수관11_용연1도로-수정-1_배수공_3.배수공_금강호제2주차장" xfId="1902"/>
    <cellStyle name="_횡배수관11_용연1도로-수정-1_배수공_3.배수공_금강호진입로" xfId="1903"/>
    <cellStyle name="_횡배수관11_용연1도로-수정-1_배수공_3.배수공_금강호진입로_3.배수공" xfId="1904"/>
    <cellStyle name="_횡배수관11_용연1도로-수정-1_배수공_배수공" xfId="1905"/>
    <cellStyle name="_횡배수관11_용연1도로-수정-1_배수공_배수공_3.배수공" xfId="1906"/>
    <cellStyle name="_횡배수관공" xfId="1907"/>
    <cellStyle name="_횡배수관공_3.배수공_(03-00)" xfId="1908"/>
    <cellStyle name="_횡배수관공_3.배수공_궁도장" xfId="1909"/>
    <cellStyle name="_횡배수관공_4.구조물공_궁도장" xfId="1910"/>
    <cellStyle name="``" xfId="1911"/>
    <cellStyle name="’E‰Y [0.00]_laroux" xfId="1912"/>
    <cellStyle name="’E‰Y_laroux" xfId="1913"/>
    <cellStyle name="¤@?e_TEST-1 " xfId="1914"/>
    <cellStyle name="+,-,0" xfId="1915"/>
    <cellStyle name="△ []" xfId="1916"/>
    <cellStyle name="△ [0]" xfId="1917"/>
    <cellStyle name="0.0" xfId="1918"/>
    <cellStyle name="0.00" xfId="1919"/>
    <cellStyle name="1" xfId="1920"/>
    <cellStyle name="1_()측구공" xfId="1921"/>
    <cellStyle name="1_()측구공_03.구조물공" xfId="1922"/>
    <cellStyle name="1_(00)공사비 결재란" xfId="1923"/>
    <cellStyle name="1_(00)공사비 결재란." xfId="1924"/>
    <cellStyle name="1_(00)공사비 결재란.." xfId="1925"/>
    <cellStyle name="1_(00)자재집계표" xfId="1926"/>
    <cellStyle name="1_(01)토공유동표" xfId="1927"/>
    <cellStyle name="1_(01)토공유동표_03.구조물공" xfId="1928"/>
    <cellStyle name="1_(02)측구공및보도공)" xfId="1929"/>
    <cellStyle name="1_(02)토공유동표(화림~화림)" xfId="1930"/>
    <cellStyle name="1_(02)폐기물수량산출" xfId="1931"/>
    <cellStyle name="1_(02)폐기물수량산출_03.구조물공" xfId="1932"/>
    <cellStyle name="1_(03)배수관공" xfId="1933"/>
    <cellStyle name="1_(04)측구공" xfId="1934"/>
    <cellStyle name="1_(06)포장공" xfId="1935"/>
    <cellStyle name="1_(07)조경공11" xfId="1936"/>
    <cellStyle name="1_(09)포장공" xfId="1937"/>
    <cellStyle name="1_(10)부대공" xfId="1938"/>
    <cellStyle name="1_0.개비온(보길도1공구) 수량" xfId="1939"/>
    <cellStyle name="1_02-오산 가곡마을 수량" xfId="1940"/>
    <cellStyle name="1_03.구조물공" xfId="1941"/>
    <cellStyle name="1_19-송전추가우수관로수량" xfId="1942"/>
    <cellStyle name="1_19-송전추가우수관로수량_03.구조물공" xfId="1943"/>
    <cellStyle name="1_2-2콘크리트측구" xfId="1944"/>
    <cellStyle name="1_2우수공0" xfId="1945"/>
    <cellStyle name="1_3)포장공" xfId="1946"/>
    <cellStyle name="1_3우수공" xfId="1947"/>
    <cellStyle name="1_5.부대공" xfId="1948"/>
    <cellStyle name="1_5부대공" xfId="1949"/>
    <cellStyle name="1_6..부대공" xfId="1950"/>
    <cellStyle name="1_곡성광역상수도토공및포장공" xfId="1951"/>
    <cellStyle name="1_구조물공" xfId="1952"/>
    <cellStyle name="1_구조물깨기" xfId="1953"/>
    <cellStyle name="1_단장마을수량" xfId="1954"/>
    <cellStyle name="1_대곡보 패기물수량" xfId="1955"/>
    <cellStyle name="1_동오치마을 3공구 수량" xfId="1956"/>
    <cellStyle name="1_보도블럭공" xfId="1957"/>
    <cellStyle name="1_서오치마을 1공구 수량." xfId="1958"/>
    <cellStyle name="1_시민계략공사" xfId="1959"/>
    <cellStyle name="1_시민계략공사_전기-한남" xfId="1960"/>
    <cellStyle name="1_신오치공구수량" xfId="1961"/>
    <cellStyle name="1_쌍옥교수량" xfId="1962"/>
    <cellStyle name="1_쌍옥교수량_03.구조물공" xfId="1963"/>
    <cellStyle name="1_옥과상수관로" xfId="1964"/>
    <cellStyle name="1_옥과상수관로_03.구조물공" xfId="1965"/>
    <cellStyle name="1_입면 송전(송전1) 수량" xfId="1966"/>
    <cellStyle name="1_진환지구(수입지출 수량산출)" xfId="1967"/>
    <cellStyle name="1_천문관부지" xfId="1968"/>
    <cellStyle name="1_폐기물처리" xfId="1969"/>
    <cellStyle name="1_폐기물처리 공사비(반곡2교)" xfId="1970"/>
    <cellStyle name="1_폐기물처리(단장마을)" xfId="1971"/>
    <cellStyle name="1_화림~화림간농어촌도로 폐기물처리 공사비" xfId="1972"/>
    <cellStyle name="2" xfId="1973"/>
    <cellStyle name="2)" xfId="1974"/>
    <cellStyle name="2_00집계표" xfId="1975"/>
    <cellStyle name="2_03.구조물공" xfId="1976"/>
    <cellStyle name="2_05배수공" xfId="1977"/>
    <cellStyle name="2_공정표" xfId="1978"/>
    <cellStyle name="2_설계서(변경)" xfId="1979"/>
    <cellStyle name="2_자재.제출용" xfId="1980"/>
    <cellStyle name="3" xfId="1981"/>
    <cellStyle name="6" xfId="1982"/>
    <cellStyle name="60" xfId="1983"/>
    <cellStyle name="9.6" xfId="1984"/>
    <cellStyle name="96" xfId="1985"/>
    <cellStyle name="A " xfId="1986"/>
    <cellStyle name="a [0]_mud plant bolted" xfId="1987"/>
    <cellStyle name="a)" xfId="1988"/>
    <cellStyle name="A¨­￠￢￠O [0]_INQUIRY ￠?￥i¨u¡AAⓒ￢Aⓒª " xfId="1989"/>
    <cellStyle name="A¨­￠￢￠O_INQUIRY ￠?￥i¨u¡AAⓒ￢Aⓒª " xfId="1990"/>
    <cellStyle name="Aee­ " xfId="1991"/>
    <cellStyle name="AeE­ [0]_ 2ÆAAþº° " xfId="1992"/>
    <cellStyle name="ÅëÈ­ [0]_´ë°¡ (2)" xfId="1993"/>
    <cellStyle name="AeE­ [0]_¼oAI¼º " xfId="1994"/>
    <cellStyle name="ÅëÈ­ [0]_º»¼± ±æ¾î±úºÎ ¼ö·® Áý°èÇ¥ " xfId="1995"/>
    <cellStyle name="AeE­ [0]_º≫¼± ±æ¾i±uºI ¼o·R Ay°eC￥ " xfId="1996"/>
    <cellStyle name="AeE­_ 2ÆAAþº° " xfId="1997"/>
    <cellStyle name="ÅëÈ­_´ë°¡ (2)" xfId="1998"/>
    <cellStyle name="AeE­_¼oAI¼º " xfId="1999"/>
    <cellStyle name="ÅëÈ­_º»¼± ±æ¾î±úºÎ ¼ö·® Áý°èÇ¥ " xfId="2000"/>
    <cellStyle name="AeE­_º≫¼± ±æ¾i±uºI ¼o·R Ay°eC￥ " xfId="2001"/>
    <cellStyle name="Aee¡ⓒ " xfId="2002"/>
    <cellStyle name="AeE¡ⓒ [0]_INQUIRY ￠?￥i¨u¡AAⓒ￢Aⓒª " xfId="2003"/>
    <cellStyle name="AeE¡ⓒ_INQUIRY ￠?￥i¨u¡AAⓒ￢Aⓒª " xfId="2004"/>
    <cellStyle name="ALIGNMENT" xfId="2005"/>
    <cellStyle name="AÞ¸¶ [0]_ 2ÆAAþº° " xfId="2006"/>
    <cellStyle name="ÄÞ¸¶ [0]_´ë°¡ (2)" xfId="2007"/>
    <cellStyle name="AÞ¸¶ [0]_¼oAI¼º " xfId="2008"/>
    <cellStyle name="ÄÞ¸¶ [0]_º»¼± ±æ¾î±úºÎ ¼ö·® Áý°èÇ¥ " xfId="2009"/>
    <cellStyle name="AÞ¸¶ [0]_º≫¼± ±æ¾i±uºI ¼o·R Ay°eC￥ " xfId="2010"/>
    <cellStyle name="AÞ¸¶_ 2ÆAAþº° " xfId="2011"/>
    <cellStyle name="ÄÞ¸¶_´ë°¡ (2)" xfId="2012"/>
    <cellStyle name="AÞ¸¶_¼oAI¼º " xfId="2013"/>
    <cellStyle name="ÄÞ¸¶_º»¼± ±æ¾î±úºÎ ¼ö·® Áý°èÇ¥ " xfId="2014"/>
    <cellStyle name="AÞ¸¶_º≫¼± ±æ¾i±uºI ¼o·R Ay°eC￥ " xfId="2015"/>
    <cellStyle name="BA" xfId="2016"/>
    <cellStyle name="Background" xfId="2017"/>
    <cellStyle name="BoldHdr" xfId="2018"/>
    <cellStyle name="b椬ៜ_x000c_Comma_ODCOS " xfId="2019"/>
    <cellStyle name="C " xfId="2020"/>
    <cellStyle name="C¡IA¨ª_¡ic¨u¡A¨￢I¨￢¡Æ AN¡Æe " xfId="2021"/>
    <cellStyle name="C￥AØ_  FAB AIA¤  " xfId="2022"/>
    <cellStyle name="Ç¥ÁØ_´ë°¡ (2)" xfId="2023"/>
    <cellStyle name="C￥AØ_¿μ¾÷CoE² " xfId="2024"/>
    <cellStyle name="Ç¥ÁØ_±â¼ú°ËÅä" xfId="2025"/>
    <cellStyle name="C￥AØ_≫c¾÷ºIº° AN°e " xfId="2026"/>
    <cellStyle name="Ç¥ÁØ_½½·¡ºêÃ¶±ÙÁý°è " xfId="2027"/>
    <cellStyle name="C￥AØ_C°¼A(AoAO) " xfId="2028"/>
    <cellStyle name="Ç¥ÁØ_Ç°¼À(ÁöÀÔ) " xfId="2029"/>
    <cellStyle name="Calc Currency (0)" xfId="2030"/>
    <cellStyle name="Calc Currency (0) 2" xfId="2031"/>
    <cellStyle name="Calc Currency (0) 3" xfId="2032"/>
    <cellStyle name="Calc Currency (0) 4" xfId="2033"/>
    <cellStyle name="Calc Currency (0)_송도지구(수입지출 수량산출)" xfId="2034"/>
    <cellStyle name="category" xfId="2035"/>
    <cellStyle name="CIAIÆU¸μAⓒ" xfId="2036"/>
    <cellStyle name="ColHdr" xfId="2037"/>
    <cellStyle name="Column Headings" xfId="2038"/>
    <cellStyle name="Comma" xfId="2039"/>
    <cellStyle name="Comma [0]" xfId="2040"/>
    <cellStyle name="comma zerodec" xfId="2041"/>
    <cellStyle name="comma zerodec 2" xfId="2042"/>
    <cellStyle name="comma zerodec 3" xfId="2043"/>
    <cellStyle name="comma zerodec 4" xfId="2044"/>
    <cellStyle name="comma zerodec_송도지구(수입지출 수량산출)" xfId="2045"/>
    <cellStyle name="Comma_ SG&amp;A Bridge " xfId="2046"/>
    <cellStyle name="Comma0" xfId="2047"/>
    <cellStyle name="Company Info" xfId="2048"/>
    <cellStyle name="Contents Heading 1" xfId="2049"/>
    <cellStyle name="Contents Heading 2" xfId="2050"/>
    <cellStyle name="Contents Heading 3" xfId="2051"/>
    <cellStyle name="Copied" xfId="2052"/>
    <cellStyle name="CoverHeadline1" xfId="2053"/>
    <cellStyle name="Curr" xfId="2054"/>
    <cellStyle name="Curren?_x0012_퐀_x0017_?" xfId="2055"/>
    <cellStyle name="Currency" xfId="2056"/>
    <cellStyle name="Currency [0]" xfId="2057"/>
    <cellStyle name="currency-$_표지 " xfId="2058"/>
    <cellStyle name="Currency_ SG&amp;A Bridge " xfId="2059"/>
    <cellStyle name="Currency0" xfId="2060"/>
    <cellStyle name="Currency1" xfId="2061"/>
    <cellStyle name="Data" xfId="2062"/>
    <cellStyle name="Date" xfId="2063"/>
    <cellStyle name="de" xfId="2064"/>
    <cellStyle name="Dezimal [0]_Compiling Utility Macros" xfId="2065"/>
    <cellStyle name="Dezimal_Compiling Utility Macros" xfId="2066"/>
    <cellStyle name="Display" xfId="2067"/>
    <cellStyle name="Display Price" xfId="2068"/>
    <cellStyle name="Dollar (zero dec)" xfId="2069"/>
    <cellStyle name="Dollar (zero dec) 2" xfId="2070"/>
    <cellStyle name="Dollar (zero dec) 3" xfId="2071"/>
    <cellStyle name="Dollar (zero dec) 4" xfId="2072"/>
    <cellStyle name="Dollar (zero dec)_송도지구(수입지출 수량산출)" xfId="2073"/>
    <cellStyle name="Entered" xfId="2074"/>
    <cellStyle name="Euro" xfId="2075"/>
    <cellStyle name="F2" xfId="2076"/>
    <cellStyle name="F3" xfId="2077"/>
    <cellStyle name="F4" xfId="2078"/>
    <cellStyle name="F5" xfId="2079"/>
    <cellStyle name="F6" xfId="2080"/>
    <cellStyle name="F7" xfId="2081"/>
    <cellStyle name="F8" xfId="2082"/>
    <cellStyle name="FinePrint" xfId="2083"/>
    <cellStyle name="Fixed" xfId="2084"/>
    <cellStyle name="Followed Hyperlink" xfId="2085"/>
    <cellStyle name="g" xfId="2086"/>
    <cellStyle name="Grey" xfId="2087"/>
    <cellStyle name="H1" xfId="2088"/>
    <cellStyle name="H2" xfId="2089"/>
    <cellStyle name="HEADER" xfId="2090"/>
    <cellStyle name="Header1" xfId="2091"/>
    <cellStyle name="Header2" xfId="2092"/>
    <cellStyle name="Heading" xfId="2093"/>
    <cellStyle name="Heading 1" xfId="2094"/>
    <cellStyle name="Heading 2" xfId="2095"/>
    <cellStyle name="Heading 3" xfId="2096"/>
    <cellStyle name="Heading1" xfId="2097"/>
    <cellStyle name="Heading2" xfId="2098"/>
    <cellStyle name="Heading2Divider" xfId="2099"/>
    <cellStyle name="Helv8_PFD4.XLS" xfId="2100"/>
    <cellStyle name="Hyperlink" xfId="2101"/>
    <cellStyle name="Input" xfId="2102"/>
    <cellStyle name="Input [yellow]" xfId="2103"/>
    <cellStyle name="Input Price" xfId="2104"/>
    <cellStyle name="Input Quantity" xfId="2105"/>
    <cellStyle name="Input Single Cell" xfId="2106"/>
    <cellStyle name="InputBodyCurr" xfId="2107"/>
    <cellStyle name="InputBodyDate" xfId="2108"/>
    <cellStyle name="InputBodyText" xfId="2109"/>
    <cellStyle name="InputColor" xfId="2110"/>
    <cellStyle name="Item" xfId="2111"/>
    <cellStyle name="Item Input" xfId="2112"/>
    <cellStyle name="Midtitle" xfId="2113"/>
    <cellStyle name="Milliers [0]_399GC10" xfId="2114"/>
    <cellStyle name="Milliers_399GC10" xfId="2115"/>
    <cellStyle name="Model" xfId="2116"/>
    <cellStyle name="Mon?aire [0]_399GC10" xfId="2117"/>
    <cellStyle name="Mon?aire_399GC10" xfId="2118"/>
    <cellStyle name="n" xfId="2119"/>
    <cellStyle name="no dec" xfId="2120"/>
    <cellStyle name="normal" xfId="2121"/>
    <cellStyle name="Normal - Style1" xfId="2122"/>
    <cellStyle name="Normal - Style1 2" xfId="2123"/>
    <cellStyle name="Normal - Style1 3" xfId="2124"/>
    <cellStyle name="Normal - Style1 4" xfId="2125"/>
    <cellStyle name="Normal - Style1_송도지구(수입지출 수량산출)" xfId="2126"/>
    <cellStyle name="Normal - 유형1" xfId="2127"/>
    <cellStyle name="Normal_ SG&amp;A Bridge " xfId="2128"/>
    <cellStyle name="O" xfId="2129"/>
    <cellStyle name="OD" xfId="2130"/>
    <cellStyle name="Œ…?æ맖?e [0.00]_laroux" xfId="2131"/>
    <cellStyle name="Œ…?æ맖?e_laroux" xfId="2132"/>
    <cellStyle name="Output Single Cell" xfId="2133"/>
    <cellStyle name="Package Size" xfId="2134"/>
    <cellStyle name="Percent" xfId="2135"/>
    <cellStyle name="Percent [2]" xfId="2136"/>
    <cellStyle name="Percent_()측구공" xfId="2137"/>
    <cellStyle name="Print Heading" xfId="2138"/>
    <cellStyle name="Q1" xfId="2139"/>
    <cellStyle name="Q4" xfId="2140"/>
    <cellStyle name="Ʀ" xfId="2141"/>
    <cellStyle name="Recipe" xfId="2142"/>
    <cellStyle name="Recipe Heading" xfId="2143"/>
    <cellStyle name="Recipe_(00)공사비 결재란(벽동)XLS" xfId="2144"/>
    <cellStyle name="Revenue" xfId="2145"/>
    <cellStyle name="RevList" xfId="2146"/>
    <cellStyle name="RptTitle" xfId="2147"/>
    <cellStyle name="s" xfId="2148"/>
    <cellStyle name="S " xfId="2149"/>
    <cellStyle name="s]_x000d__x000a_load=_x000d__x000a_run=_x000d__x000a_NullPort=None_x000d__x000a_SkipMouseRedetect=1_x000d__x000a_device=QLaser SF700/710,KHQLBP,LPT1:_x000d__x000a__x000d__x000a_[Desktop]_x000d__x000a_Wallpaper=C:\WI" xfId="2150"/>
    <cellStyle name="SHIM" xfId="2151"/>
    <cellStyle name="Standard_Anpassen der Amortisation" xfId="2152"/>
    <cellStyle name="subhead" xfId="2153"/>
    <cellStyle name="SubHeading" xfId="2154"/>
    <cellStyle name="Subtotal" xfId="2155"/>
    <cellStyle name="Subtotal 1" xfId="2156"/>
    <cellStyle name="Suggested Quantity" xfId="2157"/>
    <cellStyle name="t1" xfId="2158"/>
    <cellStyle name="testtitle" xfId="2159"/>
    <cellStyle name="Title" xfId="2160"/>
    <cellStyle name="title [1]" xfId="2161"/>
    <cellStyle name="title [2]" xfId="2162"/>
    <cellStyle name="Title_(00)공사비 결재란(벽동)XLS" xfId="2163"/>
    <cellStyle name="Total" xfId="2164"/>
    <cellStyle name="TotalCurr" xfId="2165"/>
    <cellStyle name="TotalHdr" xfId="2166"/>
    <cellStyle name="UM" xfId="2167"/>
    <cellStyle name="W?rung [0]_Compiling Utility Macros" xfId="2168"/>
    <cellStyle name="W?rung_Compiling Utility Macros" xfId="2169"/>
    <cellStyle name="" xfId="2170"/>
    <cellStyle name="고정소숫점" xfId="2171"/>
    <cellStyle name="고정출력1" xfId="2172"/>
    <cellStyle name="고정출력2" xfId="2173"/>
    <cellStyle name="공사원가계산서(조경)" xfId="2174"/>
    <cellStyle name="공종-규격" xfId="2175"/>
    <cellStyle name="咬訌裝?INCOM1" xfId="2176"/>
    <cellStyle name="咬訌裝?INCOM10" xfId="2177"/>
    <cellStyle name="咬訌裝?INCOM2" xfId="2178"/>
    <cellStyle name="咬訌裝?INCOM3" xfId="2179"/>
    <cellStyle name="咬訌裝?INCOM4" xfId="2180"/>
    <cellStyle name="咬訌裝?INCOM5" xfId="2181"/>
    <cellStyle name="咬訌裝?INCOM6" xfId="2182"/>
    <cellStyle name="咬訌裝?INCOM7" xfId="2183"/>
    <cellStyle name="咬訌裝?INCOM8" xfId="2184"/>
    <cellStyle name="咬訌裝?INCOM9" xfId="2185"/>
    <cellStyle name="咬訌裝?PRIB11" xfId="2186"/>
    <cellStyle name="국종합건설" xfId="2187"/>
    <cellStyle name="날짜" xfId="2188"/>
    <cellStyle name="남기옥" xfId="2189"/>
    <cellStyle name="내역서" xfId="2190"/>
    <cellStyle name="단위-&quot;*&quot;" xfId="2191"/>
    <cellStyle name="단위-%" xfId="2192"/>
    <cellStyle name="단위-kg" xfId="2193"/>
    <cellStyle name="단위-m" xfId="2194"/>
    <cellStyle name="단위-㎡" xfId="2195"/>
    <cellStyle name="단위-㎡/개소" xfId="2196"/>
    <cellStyle name="단위-㎡_관보호공" xfId="2197"/>
    <cellStyle name="단위-㎥" xfId="2198"/>
    <cellStyle name="단위-t=" xfId="2199"/>
    <cellStyle name="달러" xfId="2200"/>
    <cellStyle name="대공종" xfId="2201"/>
    <cellStyle name="뒤에 오는 하이퍼링크" xfId="2202"/>
    <cellStyle name="똿떓죶Ø괻 [0.00]_PRODUCT DETAIL Q1" xfId="2203"/>
    <cellStyle name="똿떓죶Ø괻_PRODUCT DETAIL Q1" xfId="2204"/>
    <cellStyle name="똿뗦먛귟 [0.00]_PRODUCT DETAIL Q1" xfId="2205"/>
    <cellStyle name="똿뗦먛귟_PRODUCT DETAIL Q1" xfId="2206"/>
    <cellStyle name="라인" xfId="2207"/>
    <cellStyle name="묮뎋 [0.00]_PRODUCT DETAIL Q1" xfId="2208"/>
    <cellStyle name="묮뎋_PRODUCT DETAIL Q1" xfId="2209"/>
    <cellStyle name="믅됞 [0.00]_PRODUCT DETAIL Q1" xfId="2210"/>
    <cellStyle name="믅됞_PRODUCT DETAIL Q1" xfId="2211"/>
    <cellStyle name="박상윤" xfId="2212"/>
    <cellStyle name="배분" xfId="2213"/>
    <cellStyle name="백" xfId="2214"/>
    <cellStyle name="백_(00)공사비 결재란(벽동)XLS" xfId="2215"/>
    <cellStyle name="백_03.포장복구" xfId="2216"/>
    <cellStyle name="백_03.포장복구_02.포장공" xfId="2217"/>
    <cellStyle name="백_3)포장공" xfId="2218"/>
    <cellStyle name="백_3)포장공_01.개거" xfId="2219"/>
    <cellStyle name="백_4)부대공" xfId="2220"/>
    <cellStyle name="백_4)부대공_02.포장공" xfId="2221"/>
    <cellStyle name="백_간지" xfId="2222"/>
    <cellStyle name="백_간지_01.개거" xfId="2223"/>
    <cellStyle name="백분율 [△1]" xfId="2224"/>
    <cellStyle name="백분율 [△2]" xfId="2225"/>
    <cellStyle name="백분율 [0]" xfId="2226"/>
    <cellStyle name="백분율 [2]" xfId="2227"/>
    <cellStyle name="백분율 2" xfId="2228"/>
    <cellStyle name="백분율 2 2" xfId="2229"/>
    <cellStyle name="백분율 3" xfId="2230"/>
    <cellStyle name="백분율［△1］" xfId="2231"/>
    <cellStyle name="백분율［△2］" xfId="2232"/>
    <cellStyle name="뷭?" xfId="2233"/>
    <cellStyle name="산출근거" xfId="2234"/>
    <cellStyle name="산출식" xfId="2235"/>
    <cellStyle name="선택영역" xfId="2236"/>
    <cellStyle name="선택영역 가운데" xfId="2237"/>
    <cellStyle name="선택영역_토공수량" xfId="2238"/>
    <cellStyle name="선택영역의 가운데" xfId="2239"/>
    <cellStyle name="선택영역의 가운데로" xfId="2240"/>
    <cellStyle name="선택영영" xfId="2241"/>
    <cellStyle name="설계서" xfId="2242"/>
    <cellStyle name="소공종" xfId="2243"/>
    <cellStyle name="소수점" xfId="2244"/>
    <cellStyle name="소수점서식" xfId="2245"/>
    <cellStyle name="소숫점0" xfId="2246"/>
    <cellStyle name="소숫점3" xfId="2247"/>
    <cellStyle name="손광봉" xfId="2248"/>
    <cellStyle name="수량" xfId="2249"/>
    <cellStyle name="수량용" xfId="2250"/>
    <cellStyle name="숫자" xfId="2251"/>
    <cellStyle name="숫자(R)" xfId="2252"/>
    <cellStyle name="숫자1" xfId="2253"/>
    <cellStyle name="숫자3" xfId="2254"/>
    <cellStyle name="숫자3R" xfId="2255"/>
    <cellStyle name="숫자3자리" xfId="2256"/>
    <cellStyle name="쉼표 [0]" xfId="1" builtinId="6"/>
    <cellStyle name="쉼표 [0] 2" xfId="2257"/>
    <cellStyle name="쉼표 [0] 2 2" xfId="2258"/>
    <cellStyle name="쉼표 [0] 2 3" xfId="2259"/>
    <cellStyle name="쉼표 [0] 2 4" xfId="2260"/>
    <cellStyle name="쉼표 [0] 3" xfId="2261"/>
    <cellStyle name="쉼표 [0] 3 2" xfId="2262"/>
    <cellStyle name="쉼표 [0] 3 2 2" xfId="2263"/>
    <cellStyle name="쉼표 [0] 3 3" xfId="2264"/>
    <cellStyle name="쉼표 [0] 3 4" xfId="2265"/>
    <cellStyle name="쉼표 [0] 4" xfId="2266"/>
    <cellStyle name="쉼표 [0] 4 2" xfId="2267"/>
    <cellStyle name="쉼표 [0] 5" xfId="2268"/>
    <cellStyle name="쉼표 [0] 5 2" xfId="2269"/>
    <cellStyle name="쉼표 [0] 6" xfId="2270"/>
    <cellStyle name="쉼표 [0] 7" xfId="2271"/>
    <cellStyle name="스타일 1" xfId="2272"/>
    <cellStyle name="안건회계법인" xfId="2273"/>
    <cellStyle name="양식-타이틀" xfId="2274"/>
    <cellStyle name="왼쪽2" xfId="2275"/>
    <cellStyle name="원" xfId="2276"/>
    <cellStyle name="원 2" xfId="2277"/>
    <cellStyle name="원 3" xfId="2278"/>
    <cellStyle name="원 4" xfId="2279"/>
    <cellStyle name="원_ 재료계산(논골)." xfId="2280"/>
    <cellStyle name="원_()우수공.." xfId="2281"/>
    <cellStyle name="원_(00)공사비 결재란(주기장)XLS" xfId="2282"/>
    <cellStyle name="원_(00)공사비 결재란." xfId="2283"/>
    <cellStyle name="원_(00)자재집계표" xfId="2284"/>
    <cellStyle name="원_(01)토공유동표" xfId="2285"/>
    <cellStyle name="원_(02)측구공" xfId="2286"/>
    <cellStyle name="원_(02)측구공및보도공)" xfId="2287"/>
    <cellStyle name="원_(02)토공(토적계산서)" xfId="2288"/>
    <cellStyle name="원_(02)폐기물수량산출" xfId="2289"/>
    <cellStyle name="원_(03)배수관공" xfId="2290"/>
    <cellStyle name="원_(03)우수공" xfId="2291"/>
    <cellStyle name="원_(03)측구공" xfId="2292"/>
    <cellStyle name="원_(04)포장공" xfId="2293"/>
    <cellStyle name="원_(06)우수공" xfId="2294"/>
    <cellStyle name="원_(06)폐기물처리" xfId="2295"/>
    <cellStyle name="원_(06)포장공" xfId="2296"/>
    <cellStyle name="원_(07)조경공11" xfId="2297"/>
    <cellStyle name="원_(07)포장공" xfId="2298"/>
    <cellStyle name="원_(08)포장공" xfId="2299"/>
    <cellStyle name="원_(09)포장공" xfId="2300"/>
    <cellStyle name="원_(1)5일시장~곡성교" xfId="2301"/>
    <cellStyle name="원_(10)부대공" xfId="2302"/>
    <cellStyle name="원_(10)부대공_1" xfId="2303"/>
    <cellStyle name="원_(11)천문관부대공(수정)" xfId="2304"/>
    <cellStyle name="원_0.개비온(보길도1공구) 수량" xfId="2305"/>
    <cellStyle name="원_003-2.측구공(동화진입)" xfId="2306"/>
    <cellStyle name="원_00월곡2수해복구공사" xfId="2307"/>
    <cellStyle name="원_01.9영남 도심사서" xfId="2308"/>
    <cellStyle name="원_01-배수및측구" xfId="2309"/>
    <cellStyle name="원_03.구조물공" xfId="2310"/>
    <cellStyle name="원_04년 보관증 " xfId="2311"/>
    <cellStyle name="원_05(1).도장1지구낙차공" xfId="2312"/>
    <cellStyle name="원_1)토공" xfId="2313"/>
    <cellStyle name="원_1.토공" xfId="2314"/>
    <cellStyle name="원_19-송전추가우수관로수량" xfId="2315"/>
    <cellStyle name="원_1공구" xfId="2316"/>
    <cellStyle name="원_1공구수량" xfId="2317"/>
    <cellStyle name="원_1차보완(2002.매화)" xfId="2318"/>
    <cellStyle name="원_1차보완(2002.매화.단가)" xfId="2319"/>
    <cellStyle name="원_2.가체절공" xfId="2320"/>
    <cellStyle name="원_2.배수공" xfId="2321"/>
    <cellStyle name="원_2000시행(보완2)_2000시행(보2) " xfId="2322"/>
    <cellStyle name="원_2000시행(보완2)_2000시행(보3) " xfId="2323"/>
    <cellStyle name="원_2001년 9월" xfId="2324"/>
    <cellStyle name="원_2001년 9월 일위" xfId="2325"/>
    <cellStyle name="원_2001년7월내역" xfId="2326"/>
    <cellStyle name="원_2001년8월내역" xfId="2327"/>
    <cellStyle name="원_2001년보완" xfId="2328"/>
    <cellStyle name="원_2002년 설치" xfId="2329"/>
    <cellStyle name="원_2002년 합판거푸집" xfId="2330"/>
    <cellStyle name="원_2003.12월보완(사급)" xfId="2331"/>
    <cellStyle name="원_2003보완-물량수정" xfId="2332"/>
    <cellStyle name="원_2003회산보완" xfId="2333"/>
    <cellStyle name="원_2005년보완계획서(군청용)" xfId="2334"/>
    <cellStyle name="원_2-2콘크리트측구" xfId="2335"/>
    <cellStyle name="원_2우수공0" xfId="2336"/>
    <cellStyle name="원_3)포장공" xfId="2337"/>
    <cellStyle name="원_3@3525일반수량" xfId="2338"/>
    <cellStyle name="원_3공구" xfId="2339"/>
    <cellStyle name="원_3우수공" xfId="2340"/>
    <cellStyle name="원_4)부대공" xfId="2341"/>
    <cellStyle name="원_4.배수관및뚜껑" xfId="2342"/>
    <cellStyle name="원_4공구" xfId="2343"/>
    <cellStyle name="원_4포장공" xfId="2344"/>
    <cellStyle name="원_5..포장공" xfId="2345"/>
    <cellStyle name="원_5.부대공" xfId="2346"/>
    <cellStyle name="원_5부대공" xfId="2347"/>
    <cellStyle name="원_5포장공" xfId="2348"/>
    <cellStyle name="원_6..부대공" xfId="2349"/>
    <cellStyle name="원_6공구" xfId="2350"/>
    <cellStyle name="원_가수1보수량" xfId="2351"/>
    <cellStyle name="원_가수2보수량" xfId="2352"/>
    <cellStyle name="원_각리지(대곡지 일부)" xfId="2353"/>
    <cellStyle name="원_개거수량" xfId="2354"/>
    <cellStyle name="원_개거암거" xfId="2355"/>
    <cellStyle name="원_검산용배수로" xfId="2356"/>
    <cellStyle name="원_계획보완서 작성요령" xfId="2357"/>
    <cellStyle name="원_고당마을 1공구 수량" xfId="2358"/>
    <cellStyle name="원_고당마을 2공구 수량" xfId="2359"/>
    <cellStyle name="원_고마수량(최종)" xfId="2360"/>
    <cellStyle name="원_고산수량" xfId="2361"/>
    <cellStyle name="원_고죽뇌사간수량" xfId="2362"/>
    <cellStyle name="원_공사비 명세서" xfId="2363"/>
    <cellStyle name="원_공사비(총괄)2줄" xfId="2364"/>
    <cellStyle name="원_공사비2001-06" xfId="2365"/>
    <cellStyle name="원_공사비2001-06_(00)공사비 결재란(주기장)XLS" xfId="2366"/>
    <cellStyle name="원_공사비2001-06_(00)공사비 결재란." xfId="2367"/>
    <cellStyle name="원_공사비2001-06_(00)자재집계표" xfId="2368"/>
    <cellStyle name="원_공사비2001-06_(01)토공유동표" xfId="2369"/>
    <cellStyle name="원_공사비2001-06_(02)측구공" xfId="2370"/>
    <cellStyle name="원_공사비2001-06_(02)측구공및보도공)" xfId="2371"/>
    <cellStyle name="원_공사비2001-06_(02)토공(토적계산서)" xfId="2372"/>
    <cellStyle name="원_공사비2001-06_(02)폐기물수량산출" xfId="2373"/>
    <cellStyle name="원_공사비2001-06_(03)배수관공" xfId="2374"/>
    <cellStyle name="원_공사비2001-06_(03)우수공" xfId="2375"/>
    <cellStyle name="원_공사비2001-06_(03)측구공" xfId="2376"/>
    <cellStyle name="원_공사비2001-06_(04)포장공" xfId="2377"/>
    <cellStyle name="원_공사비2001-06_(06)폐기물처리" xfId="2378"/>
    <cellStyle name="원_공사비2001-06_(06)포장공" xfId="2379"/>
    <cellStyle name="원_공사비2001-06_(07)조경공11" xfId="2380"/>
    <cellStyle name="원_공사비2001-06_(07)포장공" xfId="2381"/>
    <cellStyle name="원_공사비2001-06_(08)포장공" xfId="2382"/>
    <cellStyle name="원_공사비2001-06_(1)5일시장~곡성교" xfId="2383"/>
    <cellStyle name="원_공사비2001-06_(10)부대공" xfId="2384"/>
    <cellStyle name="원_공사비2001-06_0.개비온(보길도1공구) 수량" xfId="2385"/>
    <cellStyle name="원_공사비2001-06_03.구조물공" xfId="2386"/>
    <cellStyle name="원_공사비2001-06_1)토공" xfId="2387"/>
    <cellStyle name="원_공사비2001-06_19-송전추가우수관로수량" xfId="2388"/>
    <cellStyle name="원_공사비2001-06_2-2콘크리트측구" xfId="2389"/>
    <cellStyle name="원_공사비2001-06_2우수공0" xfId="2390"/>
    <cellStyle name="원_공사비2001-06_3)포장공" xfId="2391"/>
    <cellStyle name="원_공사비2001-06_3우수공" xfId="2392"/>
    <cellStyle name="원_공사비2001-06_4)부대공" xfId="2393"/>
    <cellStyle name="원_공사비2001-06_5.부대공" xfId="2394"/>
    <cellStyle name="원_공사비2001-06_5부대공" xfId="2395"/>
    <cellStyle name="원_공사비2001-06_6..부대공" xfId="2396"/>
    <cellStyle name="원_공사비2001-06_고당마을 1공구 수량" xfId="2397"/>
    <cellStyle name="원_공사비2001-06_고당마을 2공구 수량" xfId="2398"/>
    <cellStyle name="원_공사비2001-06_고죽뇌사간수량" xfId="2399"/>
    <cellStyle name="원_공사비2001-06_구조물공" xfId="2400"/>
    <cellStyle name="원_공사비2001-06_구조물공_3)포장공" xfId="2401"/>
    <cellStyle name="원_공사비2001-06_구조물깨기집계표" xfId="2402"/>
    <cellStyle name="원_공사비2001-06_내촌마을 2공구 수량" xfId="2403"/>
    <cellStyle name="원_공사비2001-06_단장마을수량" xfId="2404"/>
    <cellStyle name="원_공사비2001-06_당덕천1공구" xfId="2405"/>
    <cellStyle name="원_공사비2001-06_당덕천2공구" xfId="2406"/>
    <cellStyle name="원_공사비2001-06_대곡보 패기물수량" xfId="2407"/>
    <cellStyle name="원_공사비2001-06_대통마을수량" xfId="2408"/>
    <cellStyle name="원_공사비2001-06_덕촌마을 1공구 수량" xfId="2409"/>
    <cellStyle name="원_공사비2001-06_덕흥마을수량." xfId="2410"/>
    <cellStyle name="원_공사비2001-06_동백마을수량." xfId="2411"/>
    <cellStyle name="원_공사비2001-06_동오치마을 2공구 수량" xfId="2412"/>
    <cellStyle name="원_공사비2001-06_동오치마을 3공구 수량" xfId="2413"/>
    <cellStyle name="원_공사비2001-06_발포마을1공구 수량" xfId="2414"/>
    <cellStyle name="원_공사비2001-06_배수공 내역서,총괄집계-국도1호선" xfId="2415"/>
    <cellStyle name="원_공사비2001-06_배수공 내역서,총괄집계-방축교차로" xfId="2416"/>
    <cellStyle name="원_공사비2001-06_배수공-신계리" xfId="2417"/>
    <cellStyle name="원_공사비2001-06_배수공총괄+측구공(덕흥지구)" xfId="2418"/>
    <cellStyle name="원_공사비2001-06_벽동~회송간군도 폐기물처리 공사비" xfId="2419"/>
    <cellStyle name="원_공사비2001-06_보도블럭공" xfId="2420"/>
    <cellStyle name="원_공사비2001-06_봉덕-운월(1공구)" xfId="2421"/>
    <cellStyle name="원_공사비2001-06_봉산마을 수량" xfId="2422"/>
    <cellStyle name="원_공사비2001-06_봉안하수구 -폐기물" xfId="2423"/>
    <cellStyle name="원_공사비2001-06_부대공" xfId="2424"/>
    <cellStyle name="원_공사비2001-06_부대공_1" xfId="2425"/>
    <cellStyle name="원_공사비2001-06_부대공-대구 오르막차로(수정본)" xfId="2426"/>
    <cellStyle name="원_공사비2001-06_부대공-방축교차로" xfId="2427"/>
    <cellStyle name="원_공사비2001-06_부대공-인월교차로" xfId="2428"/>
    <cellStyle name="원_공사비2001-06_부대공-진목진입로 본선,연결로" xfId="2429"/>
    <cellStyle name="원_공사비2001-06_부대공-진월초교" xfId="2430"/>
    <cellStyle name="원_공사비2001-06_상동마을 수량" xfId="2431"/>
    <cellStyle name="원_공사비2001-06_서오치1공구" xfId="2432"/>
    <cellStyle name="원_공사비2001-06_성주오르막차로-포장공" xfId="2433"/>
    <cellStyle name="원_공사비2001-06_수덕마을 수량" xfId="2434"/>
    <cellStyle name="원_공사비2001-06_신기마을수량." xfId="2435"/>
    <cellStyle name="원_공사비2001-06_신풍-운월(1공구)" xfId="2436"/>
    <cellStyle name="원_공사비2001-06_오례하수구 포장공" xfId="2437"/>
    <cellStyle name="원_공사비2001-06_옥과상수관로" xfId="2438"/>
    <cellStyle name="원_공사비2001-06_우수관공" xfId="2439"/>
    <cellStyle name="원_공사비2001-06_창촌소하천수량(1공구)" xfId="2440"/>
    <cellStyle name="원_공사비2001-06_천문관부지" xfId="2441"/>
    <cellStyle name="원_공사비2001-06_토공" xfId="2442"/>
    <cellStyle name="원_공사비2001-06_토공수량(소영)" xfId="2443"/>
    <cellStyle name="원_공사비2001-06_토공-진월초교" xfId="2444"/>
    <cellStyle name="원_공사비2001-06_폐기물처리 공사비(반곡2교)" xfId="2445"/>
    <cellStyle name="원_공사비2001-06_폐기물처리(단장마을)" xfId="2446"/>
    <cellStyle name="원_공사비2001-06_포장공" xfId="2447"/>
    <cellStyle name="원_공사비2001-06_포장공(칠거리)" xfId="2448"/>
    <cellStyle name="원_공사비2001-06_포장공_()측구공" xfId="2449"/>
    <cellStyle name="원_공사비2001-06_포장공_(02)측구공" xfId="2450"/>
    <cellStyle name="원_공사비2001-06_포장공_(02)측구공및보도공)" xfId="2451"/>
    <cellStyle name="원_공사비2001-06_포장공_(03)배수관공" xfId="2452"/>
    <cellStyle name="원_공사비2001-06_포장공_(03)측구공" xfId="2453"/>
    <cellStyle name="원_공사비2001-06_포장공_(04)측구공" xfId="2454"/>
    <cellStyle name="원_공사비2001-06_포장공_(06)포장공" xfId="2455"/>
    <cellStyle name="원_공사비2001-06_포장공_01.개거" xfId="2456"/>
    <cellStyle name="원_공사비2001-06_포장공_03.구조물공" xfId="2457"/>
    <cellStyle name="원_공사비2001-06_포장공_03.포장복구" xfId="2458"/>
    <cellStyle name="원_공사비2001-06_포장공_3)포장공" xfId="2459"/>
    <cellStyle name="원_공사비2001-06_포장공_4)부대공" xfId="2460"/>
    <cellStyle name="원_공사비2001-06_포장공_구조물공" xfId="2461"/>
    <cellStyle name="원_공사비2001-06_포장공_구조물공_3)포장공" xfId="2462"/>
    <cellStyle name="원_공사비2001-06_포장공_보도블럭공" xfId="2463"/>
    <cellStyle name="원_공사비2001-06_포장공_부대공" xfId="2464"/>
    <cellStyle name="원_공사비2001-06_포장공_토공" xfId="2465"/>
    <cellStyle name="원_공사비2001-06_포장공1" xfId="2466"/>
    <cellStyle name="원_공사비2001-06_포장공-국도1호선" xfId="2467"/>
    <cellStyle name="원_공사비2001-06_포장공-방축교차로" xfId="2468"/>
    <cellStyle name="원_공사비2001-06_표지판-진월초교" xfId="2469"/>
    <cellStyle name="원_공사비2001-06_하도마을 수량" xfId="2470"/>
    <cellStyle name="원_공사비2001-06_화림~화림간농어촌도로 폐기물처리 공사비" xfId="2471"/>
    <cellStyle name="원_공사비2001-06_화옥마을" xfId="2472"/>
    <cellStyle name="원_공사비2001-07" xfId="2473"/>
    <cellStyle name="원_공사비총괄000" xfId="2474"/>
    <cellStyle name="원_공정계획등작성요령(1)" xfId="2475"/>
    <cellStyle name="원_구수석축" xfId="2476"/>
    <cellStyle name="원_구조물공" xfId="2477"/>
    <cellStyle name="원_구조물공_3)포장공" xfId="2478"/>
    <cellStyle name="원_구조물깨기집계표" xfId="2479"/>
    <cellStyle name="원_길성수량" xfId="2480"/>
    <cellStyle name="원_깨기및헐기" xfId="2481"/>
    <cellStyle name="원_깨기샘플" xfId="2482"/>
    <cellStyle name="원_남광TS-60B(둔기교)" xfId="2483"/>
    <cellStyle name="원_내역표지" xfId="2484"/>
    <cellStyle name="원_내촌마을 2공구 수량" xfId="2485"/>
    <cellStyle name="원_단장마을수량" xfId="2486"/>
    <cellStyle name="원_당덕천1공구" xfId="2487"/>
    <cellStyle name="원_당덕천2공구" xfId="2488"/>
    <cellStyle name="원_대곡보 패기물수량" xfId="2489"/>
    <cellStyle name="원_대산도청서식-02" xfId="2490"/>
    <cellStyle name="원_대신제 여수토" xfId="2491"/>
    <cellStyle name="원_대암지" xfId="2492"/>
    <cellStyle name="원_대통마을수량" xfId="2493"/>
    <cellStyle name="원_덕진백계청계진입로" xfId="2494"/>
    <cellStyle name="원_덕촌마을 1공구 수량" xfId="2495"/>
    <cellStyle name="원_덕흥마을수량." xfId="2496"/>
    <cellStyle name="원_동백마을수량." xfId="2497"/>
    <cellStyle name="원_동오치마을 2공구 수량" xfId="2498"/>
    <cellStyle name="원_동오치마을 3공구 수량" xfId="2499"/>
    <cellStyle name="원_둔장사업개요공사비(감사지적)" xfId="2500"/>
    <cellStyle name="원_망월지구기계화경작로(보완)" xfId="2501"/>
    <cellStyle name="원_매내천" xfId="2502"/>
    <cellStyle name="원_매내천_Book1" xfId="2503"/>
    <cellStyle name="원_매내천_측구공1" xfId="2504"/>
    <cellStyle name="원_문성옥치제수량" xfId="2505"/>
    <cellStyle name="원_물량보완(2001년전체)" xfId="2506"/>
    <cellStyle name="원_발포마을1공구 수량" xfId="2507"/>
    <cellStyle name="원_방호벽수량" xfId="2508"/>
    <cellStyle name="원_배수공 내역서,총괄집계-국도1호선" xfId="2509"/>
    <cellStyle name="원_배수공 내역서,총괄집계-방축교차로" xfId="2510"/>
    <cellStyle name="원_배수공-신계리" xfId="2511"/>
    <cellStyle name="원_배수공총괄+측구공(덕흥지구)" xfId="2512"/>
    <cellStyle name="원_배수로" xfId="2513"/>
    <cellStyle name="원_배수토적" xfId="2514"/>
    <cellStyle name="원_벽동~회송간군도 폐기물처리 공사비" xfId="2515"/>
    <cellStyle name="원_벽송보수량" xfId="2516"/>
    <cellStyle name="원_보도블럭공" xfId="2517"/>
    <cellStyle name="원_보성회령제사통-변경1" xfId="2518"/>
    <cellStyle name="원_봉덕-운월(1공구)" xfId="2519"/>
    <cellStyle name="원_봉산마을 수량" xfId="2520"/>
    <cellStyle name="원_봉안하수구 -폐기물" xfId="2521"/>
    <cellStyle name="원_부대공" xfId="2522"/>
    <cellStyle name="원_부대공_(11)천문관부대공(수정)" xfId="2523"/>
    <cellStyle name="원_부대공_0.개비온(보길도1공구) 수량" xfId="2524"/>
    <cellStyle name="원_부대공_1" xfId="2525"/>
    <cellStyle name="원_부대공_1.토공" xfId="2526"/>
    <cellStyle name="원_부대공_1_(04)암거공" xfId="2527"/>
    <cellStyle name="원_부대공_1_(04)측구공" xfId="2528"/>
    <cellStyle name="원_부대공_1_01.개거" xfId="2529"/>
    <cellStyle name="원_부대공_1_03.포장복구" xfId="2530"/>
    <cellStyle name="원_부대공_1_4)부대공" xfId="2531"/>
    <cellStyle name="원_부대공_1_간지" xfId="2532"/>
    <cellStyle name="원_부대공_2-2콘크리트측구" xfId="2533"/>
    <cellStyle name="원_부대공_2우수공0" xfId="2534"/>
    <cellStyle name="원_부대공_3우수공" xfId="2535"/>
    <cellStyle name="원_부대공_4포장공" xfId="2536"/>
    <cellStyle name="원_부대공_5..포장공" xfId="2537"/>
    <cellStyle name="원_부대공_5부대공" xfId="2538"/>
    <cellStyle name="원_부대공_5포장공" xfId="2539"/>
    <cellStyle name="원_부대공_천문관부지" xfId="2540"/>
    <cellStyle name="원_부대공_포장공" xfId="2541"/>
    <cellStyle name="원_부대공-대구 오르막차로(수정본)" xfId="2542"/>
    <cellStyle name="원_부대공-방축교차로" xfId="2543"/>
    <cellStyle name="원_부대공-인월교차로" xfId="2544"/>
    <cellStyle name="원_부대공-진목진입로 본선,연결로" xfId="2545"/>
    <cellStyle name="원_부대공-진월초교" xfId="2546"/>
    <cellStyle name="원_사평용수로" xfId="2547"/>
    <cellStyle name="원_삼정경작로정산" xfId="2548"/>
    <cellStyle name="원_상동마을 수량" xfId="2549"/>
    <cellStyle name="원_서오치1공구" xfId="2550"/>
    <cellStyle name="원_서유1수량" xfId="2551"/>
    <cellStyle name="원_서유농로수량" xfId="2552"/>
    <cellStyle name="원_성산중학교(철콘)" xfId="2553"/>
    <cellStyle name="원_성자동2수량" xfId="2554"/>
    <cellStyle name="원_성주오르막차로-포장공" xfId="2555"/>
    <cellStyle name="원_세량용수로수량" xfId="2556"/>
    <cellStyle name="원_세지" xfId="2557"/>
    <cellStyle name="원_세풍승인" xfId="2558"/>
    <cellStyle name="원_송도지구(수입지출 수량산출)" xfId="2559"/>
    <cellStyle name="원_수덕마을 수량" xfId="2560"/>
    <cellStyle name="원_수량" xfId="2561"/>
    <cellStyle name="원_수량산출(똘장골)" xfId="2562"/>
    <cellStyle name="원_수량산출참조(똘장골)" xfId="2563"/>
    <cellStyle name="원_수로관수량산출" xfId="2564"/>
    <cellStyle name="원_수지예산서 작성요령" xfId="2565"/>
    <cellStyle name="원_수지예산서(증감)" xfId="2566"/>
    <cellStyle name="원_순천구룡" xfId="2567"/>
    <cellStyle name="원_순천지부구룡해룡" xfId="2568"/>
    <cellStyle name="원_신기마을수량." xfId="2569"/>
    <cellStyle name="원_신석도로(죽석2구)" xfId="2570"/>
    <cellStyle name="원_신풍-운월(1공구)" xfId="2571"/>
    <cellStyle name="원_신흥수량총" xfId="2572"/>
    <cellStyle name="원_영광군표지1" xfId="2573"/>
    <cellStyle name="원_영남도청서식" xfId="2574"/>
    <cellStyle name="원_영남사업비(2001변경년도할)" xfId="2575"/>
    <cellStyle name="원_영남하도변경-철콘" xfId="2576"/>
    <cellStyle name="원_오례하수구 포장공" xfId="2577"/>
    <cellStyle name="원_옥과상수관로" xfId="2578"/>
    <cellStyle name="원_옥리1마을석축" xfId="2579"/>
    <cellStyle name="원_옹벽수량" xfId="2580"/>
    <cellStyle name="원_우수공" xfId="2581"/>
    <cellStyle name="원_우수관공" xfId="2582"/>
    <cellStyle name="원_원동2공구수량" xfId="2583"/>
    <cellStyle name="원_원동수량34" xfId="2584"/>
    <cellStyle name="원_월촌건축" xfId="2585"/>
    <cellStyle name="원_월촌-기계보완" xfId="2586"/>
    <cellStyle name="원_이만보수해복1" xfId="2587"/>
    <cellStyle name="원_장동기타수량" xfId="2588"/>
    <cellStyle name="원_장안밤단지수량" xfId="2589"/>
    <cellStyle name="원_재료계산" xfId="2590"/>
    <cellStyle name="원_재료계산(고이2)" xfId="2591"/>
    <cellStyle name="원_재료계산(상도)" xfId="2592"/>
    <cellStyle name="원_재료계산서" xfId="2593"/>
    <cellStyle name="원_재료계산서(토적)" xfId="2594"/>
    <cellStyle name="원_적서 - 1차보완(2002.매화.단가)" xfId="2595"/>
    <cellStyle name="원_정주권개발사업(대곡지구)" xfId="2596"/>
    <cellStyle name="원_주차장수량수정" xfId="2597"/>
    <cellStyle name="원_중배측벽" xfId="2598"/>
    <cellStyle name="원_진도마산2차제출F18x21" xfId="2599"/>
    <cellStyle name="원_창녕도시계획도로교량내역" xfId="2600"/>
    <cellStyle name="원_창촌소하천수량(1공구)" xfId="2601"/>
    <cellStyle name="원_천문관부지" xfId="2602"/>
    <cellStyle name="원_총괄자재집계표" xfId="2603"/>
    <cellStyle name="원_총괄자재집계표(1공구)" xfId="2604"/>
    <cellStyle name="원_토공" xfId="2605"/>
    <cellStyle name="원_토공수량(소영)" xfId="2606"/>
    <cellStyle name="원_토공-진월초교" xfId="2607"/>
    <cellStyle name="원_토공집계표(2005년영광)" xfId="2608"/>
    <cellStyle name="원_폐기물" xfId="2609"/>
    <cellStyle name="원_폐기물_1" xfId="2610"/>
    <cellStyle name="원_폐기물처리 공사비(반곡2교)" xfId="2611"/>
    <cellStyle name="원_폐기물처리(단장마을)" xfId="2612"/>
    <cellStyle name="원_포장공" xfId="2613"/>
    <cellStyle name="원_포장공(칠거리)" xfId="2614"/>
    <cellStyle name="원_포장공_()측구공" xfId="2615"/>
    <cellStyle name="원_포장공_(02)측구공" xfId="2616"/>
    <cellStyle name="원_포장공_(02)측구공및보도공)" xfId="2617"/>
    <cellStyle name="원_포장공_(03)배수관공" xfId="2618"/>
    <cellStyle name="원_포장공_(03)측구공" xfId="2619"/>
    <cellStyle name="원_포장공_(04)측구공" xfId="2620"/>
    <cellStyle name="원_포장공_(06)포장공" xfId="2621"/>
    <cellStyle name="원_포장공_01.개거" xfId="2622"/>
    <cellStyle name="원_포장공_03.구조물공" xfId="2623"/>
    <cellStyle name="원_포장공_03.포장복구" xfId="2624"/>
    <cellStyle name="원_포장공_1" xfId="2625"/>
    <cellStyle name="원_포장공_3)포장공" xfId="2626"/>
    <cellStyle name="원_포장공_4)부대공" xfId="2627"/>
    <cellStyle name="원_포장공_구조물공" xfId="2628"/>
    <cellStyle name="원_포장공_구조물공_3)포장공" xfId="2629"/>
    <cellStyle name="원_포장공_보도블럭공" xfId="2630"/>
    <cellStyle name="원_포장공_부대공" xfId="2631"/>
    <cellStyle name="원_포장공_토공" xfId="2632"/>
    <cellStyle name="원_포장공1" xfId="2633"/>
    <cellStyle name="원_포장공-국도1호선" xfId="2634"/>
    <cellStyle name="원_포장공-방축교차로" xfId="2635"/>
    <cellStyle name="원_포장공수량" xfId="2636"/>
    <cellStyle name="원_포장복구 및 깨기" xfId="2637"/>
    <cellStyle name="원_포장절단" xfId="2638"/>
    <cellStyle name="원_표지판-진월초교" xfId="2639"/>
    <cellStyle name="원_하도마을 수량" xfId="2640"/>
    <cellStyle name="원_합판거푸집" xfId="2641"/>
    <cellStyle name="원_합판거푸집_(00)공사비 결재란(주기장)XLS" xfId="2642"/>
    <cellStyle name="원_합판거푸집_(00)공사비 결재란." xfId="2643"/>
    <cellStyle name="원_합판거푸집_(00)자재집계표" xfId="2644"/>
    <cellStyle name="원_합판거푸집_(01)토공유동표" xfId="2645"/>
    <cellStyle name="원_합판거푸집_(02)측구공" xfId="2646"/>
    <cellStyle name="원_합판거푸집_(02)측구공및보도공)" xfId="2647"/>
    <cellStyle name="원_합판거푸집_(02)토공(토적계산서)" xfId="2648"/>
    <cellStyle name="원_합판거푸집_(02)폐기물수량산출" xfId="2649"/>
    <cellStyle name="원_합판거푸집_(03)배수관공" xfId="2650"/>
    <cellStyle name="원_합판거푸집_(03)우수공" xfId="2651"/>
    <cellStyle name="원_합판거푸집_(03)측구공" xfId="2652"/>
    <cellStyle name="원_합판거푸집_(04)포장공" xfId="2653"/>
    <cellStyle name="원_합판거푸집_(06)폐기물처리" xfId="2654"/>
    <cellStyle name="원_합판거푸집_(06)포장공" xfId="2655"/>
    <cellStyle name="원_합판거푸집_(07)조경공11" xfId="2656"/>
    <cellStyle name="원_합판거푸집_(07)포장공" xfId="2657"/>
    <cellStyle name="원_합판거푸집_(08)포장공" xfId="2658"/>
    <cellStyle name="원_합판거푸집_(1)5일시장~곡성교" xfId="2659"/>
    <cellStyle name="원_합판거푸집_(10)부대공" xfId="2660"/>
    <cellStyle name="원_합판거푸집_0.개비온(보길도1공구) 수량" xfId="2661"/>
    <cellStyle name="원_합판거푸집_03.구조물공" xfId="2662"/>
    <cellStyle name="원_합판거푸집_1)토공" xfId="2663"/>
    <cellStyle name="원_합판거푸집_19-송전추가우수관로수량" xfId="2664"/>
    <cellStyle name="원_합판거푸집_2-2콘크리트측구" xfId="2665"/>
    <cellStyle name="원_합판거푸집_2우수공0" xfId="2666"/>
    <cellStyle name="원_합판거푸집_3)포장공" xfId="2667"/>
    <cellStyle name="원_합판거푸집_3우수공" xfId="2668"/>
    <cellStyle name="원_합판거푸집_4)부대공" xfId="2669"/>
    <cellStyle name="원_합판거푸집_5.부대공" xfId="2670"/>
    <cellStyle name="원_합판거푸집_5부대공" xfId="2671"/>
    <cellStyle name="원_합판거푸집_6..부대공" xfId="2672"/>
    <cellStyle name="원_합판거푸집_고당마을 1공구 수량" xfId="2673"/>
    <cellStyle name="원_합판거푸집_고당마을 2공구 수량" xfId="2674"/>
    <cellStyle name="원_합판거푸집_고죽뇌사간수량" xfId="2675"/>
    <cellStyle name="원_합판거푸집_구조물공" xfId="2676"/>
    <cellStyle name="원_합판거푸집_구조물공_3)포장공" xfId="2677"/>
    <cellStyle name="원_합판거푸집_구조물깨기집계표" xfId="2678"/>
    <cellStyle name="원_합판거푸집_내촌마을 2공구 수량" xfId="2679"/>
    <cellStyle name="원_합판거푸집_단장마을수량" xfId="2680"/>
    <cellStyle name="원_합판거푸집_당덕천1공구" xfId="2681"/>
    <cellStyle name="원_합판거푸집_당덕천2공구" xfId="2682"/>
    <cellStyle name="원_합판거푸집_대곡보 패기물수량" xfId="2683"/>
    <cellStyle name="원_합판거푸집_대통마을수량" xfId="2684"/>
    <cellStyle name="원_합판거푸집_덕촌마을 1공구 수량" xfId="2685"/>
    <cellStyle name="원_합판거푸집_덕흥마을수량." xfId="2686"/>
    <cellStyle name="원_합판거푸집_동백마을수량." xfId="2687"/>
    <cellStyle name="원_합판거푸집_동오치마을 2공구 수량" xfId="2688"/>
    <cellStyle name="원_합판거푸집_동오치마을 3공구 수량" xfId="2689"/>
    <cellStyle name="원_합판거푸집_발포마을1공구 수량" xfId="2690"/>
    <cellStyle name="원_합판거푸집_배수공 내역서,총괄집계-국도1호선" xfId="2691"/>
    <cellStyle name="원_합판거푸집_배수공 내역서,총괄집계-방축교차로" xfId="2692"/>
    <cellStyle name="원_합판거푸집_배수공-신계리" xfId="2693"/>
    <cellStyle name="원_합판거푸집_배수공총괄+측구공(덕흥지구)" xfId="2694"/>
    <cellStyle name="원_합판거푸집_벽동~회송간군도 폐기물처리 공사비" xfId="2695"/>
    <cellStyle name="원_합판거푸집_보도블럭공" xfId="2696"/>
    <cellStyle name="원_합판거푸집_봉덕-운월(1공구)" xfId="2697"/>
    <cellStyle name="원_합판거푸집_봉산마을 수량" xfId="2698"/>
    <cellStyle name="원_합판거푸집_봉안하수구 -폐기물" xfId="2699"/>
    <cellStyle name="원_합판거푸집_부대공" xfId="2700"/>
    <cellStyle name="원_합판거푸집_부대공_1" xfId="2701"/>
    <cellStyle name="원_합판거푸집_부대공-대구 오르막차로(수정본)" xfId="2702"/>
    <cellStyle name="원_합판거푸집_부대공-방축교차로" xfId="2703"/>
    <cellStyle name="원_합판거푸집_부대공-인월교차로" xfId="2704"/>
    <cellStyle name="원_합판거푸집_부대공-진목진입로 본선,연결로" xfId="2705"/>
    <cellStyle name="원_합판거푸집_부대공-진월초교" xfId="2706"/>
    <cellStyle name="원_합판거푸집_상동마을 수량" xfId="2707"/>
    <cellStyle name="원_합판거푸집_서오치1공구" xfId="2708"/>
    <cellStyle name="원_합판거푸집_성주오르막차로-포장공" xfId="2709"/>
    <cellStyle name="원_합판거푸집_수덕마을 수량" xfId="2710"/>
    <cellStyle name="원_합판거푸집_신기마을수량." xfId="2711"/>
    <cellStyle name="원_합판거푸집_신풍-운월(1공구)" xfId="2712"/>
    <cellStyle name="원_합판거푸집_오례하수구 포장공" xfId="2713"/>
    <cellStyle name="원_합판거푸집_옥과상수관로" xfId="2714"/>
    <cellStyle name="원_합판거푸집_우수관공" xfId="2715"/>
    <cellStyle name="원_합판거푸집_창촌소하천수량(1공구)" xfId="2716"/>
    <cellStyle name="원_합판거푸집_천문관부지" xfId="2717"/>
    <cellStyle name="원_합판거푸집_토공" xfId="2718"/>
    <cellStyle name="원_합판거푸집_토공수량(소영)" xfId="2719"/>
    <cellStyle name="원_합판거푸집_토공-진월초교" xfId="2720"/>
    <cellStyle name="원_합판거푸집_폐기물처리 공사비(반곡2교)" xfId="2721"/>
    <cellStyle name="원_합판거푸집_폐기물처리(단장마을)" xfId="2722"/>
    <cellStyle name="원_합판거푸집_포장공" xfId="2723"/>
    <cellStyle name="원_합판거푸집_포장공(칠거리)" xfId="2724"/>
    <cellStyle name="원_합판거푸집_포장공_()측구공" xfId="2725"/>
    <cellStyle name="원_합판거푸집_포장공_(02)측구공" xfId="2726"/>
    <cellStyle name="원_합판거푸집_포장공_(02)측구공및보도공)" xfId="2727"/>
    <cellStyle name="원_합판거푸집_포장공_(03)배수관공" xfId="2728"/>
    <cellStyle name="원_합판거푸집_포장공_(03)측구공" xfId="2729"/>
    <cellStyle name="원_합판거푸집_포장공_(04)측구공" xfId="2730"/>
    <cellStyle name="원_합판거푸집_포장공_(06)포장공" xfId="2731"/>
    <cellStyle name="원_합판거푸집_포장공_01.개거" xfId="2732"/>
    <cellStyle name="원_합판거푸집_포장공_03.구조물공" xfId="2733"/>
    <cellStyle name="원_합판거푸집_포장공_03.포장복구" xfId="2734"/>
    <cellStyle name="원_합판거푸집_포장공_3)포장공" xfId="2735"/>
    <cellStyle name="원_합판거푸집_포장공_4)부대공" xfId="2736"/>
    <cellStyle name="원_합판거푸집_포장공_구조물공" xfId="2737"/>
    <cellStyle name="원_합판거푸집_포장공_구조물공_3)포장공" xfId="2738"/>
    <cellStyle name="원_합판거푸집_포장공_보도블럭공" xfId="2739"/>
    <cellStyle name="원_합판거푸집_포장공_부대공" xfId="2740"/>
    <cellStyle name="원_합판거푸집_포장공_토공" xfId="2741"/>
    <cellStyle name="원_합판거푸집_포장공1" xfId="2742"/>
    <cellStyle name="원_합판거푸집_포장공-국도1호선" xfId="2743"/>
    <cellStyle name="원_합판거푸집_포장공-방축교차로" xfId="2744"/>
    <cellStyle name="원_합판거푸집_표지판-진월초교" xfId="2745"/>
    <cellStyle name="원_합판거푸집_하도마을 수량" xfId="2746"/>
    <cellStyle name="원_합판거푸집_화림~화림간농어촌도로 폐기물처리 공사비" xfId="2747"/>
    <cellStyle name="원_합판거푸집_화옥마을" xfId="2748"/>
    <cellStyle name="원_화림~화림간농어촌도로 폐기물처리 공사비" xfId="2749"/>
    <cellStyle name="원_화옥마을" xfId="2750"/>
    <cellStyle name="원_효산월곡" xfId="2751"/>
    <cellStyle name="유1" xfId="2752"/>
    <cellStyle name="일반" xfId="2753"/>
    <cellStyle name="자리수" xfId="2754"/>
    <cellStyle name="자리수0" xfId="2755"/>
    <cellStyle name="ܸ준" xfId="2756"/>
    <cellStyle name="지정되지 않음" xfId="2757"/>
    <cellStyle name="콤" xfId="2758"/>
    <cellStyle name="콤_(00)공사비 결재란(벽동)XLS" xfId="2759"/>
    <cellStyle name="콤_03.포장복구" xfId="2760"/>
    <cellStyle name="콤_03.포장복구_02.포장공" xfId="2761"/>
    <cellStyle name="콤_3)포장공" xfId="2762"/>
    <cellStyle name="콤_3)포장공_01.개거" xfId="2763"/>
    <cellStyle name="콤_4)부대공" xfId="2764"/>
    <cellStyle name="콤_4)부대공_02.포장공" xfId="2765"/>
    <cellStyle name="콤_간지" xfId="2766"/>
    <cellStyle name="콤_간지_01.개거" xfId="2767"/>
    <cellStyle name="콤냡?&lt;_x000f_$??:_x0009_`1_1 " xfId="2768"/>
    <cellStyle name="콤마 [" xfId="2769"/>
    <cellStyle name="콤마 [#]" xfId="2770"/>
    <cellStyle name="콤마 []" xfId="2771"/>
    <cellStyle name="콤마 [_(00)공사비 결재란(벽동)XLS" xfId="2772"/>
    <cellStyle name="콤마 [0]" xfId="2773"/>
    <cellStyle name="콤마 [000]" xfId="2774"/>
    <cellStyle name="콤마 [1]" xfId="2775"/>
    <cellStyle name="콤마 [2]" xfId="2776"/>
    <cellStyle name="콤마 [3]" xfId="2777"/>
    <cellStyle name="콤마 [금액]" xfId="2778"/>
    <cellStyle name="콤마 [소수]" xfId="2779"/>
    <cellStyle name="콤마 [수량]" xfId="2780"/>
    <cellStyle name="콤마 &lt;0&gt;" xfId="2781"/>
    <cellStyle name="콤마(1)" xfId="2782"/>
    <cellStyle name="콤마_  종  합  " xfId="2783"/>
    <cellStyle name="토목" xfId="2784"/>
    <cellStyle name="통" xfId="2785"/>
    <cellStyle name="통_(00)공사비 결재란(벽동)XLS" xfId="2786"/>
    <cellStyle name="통_03.포장복구" xfId="2787"/>
    <cellStyle name="통_03.포장복구_02.포장공" xfId="2788"/>
    <cellStyle name="통_3)포장공" xfId="2789"/>
    <cellStyle name="통_3)포장공_01.개거" xfId="2790"/>
    <cellStyle name="통_4)부대공" xfId="2791"/>
    <cellStyle name="통_4)부대공_02.포장공" xfId="2792"/>
    <cellStyle name="통_간지" xfId="2793"/>
    <cellStyle name="통_간지_01.개거" xfId="2794"/>
    <cellStyle name="통화 [" xfId="2795"/>
    <cellStyle name="통화 [0㉝〸" xfId="2796"/>
    <cellStyle name="퍼센트" xfId="2797"/>
    <cellStyle name="표" xfId="2798"/>
    <cellStyle name="표_(00)공사비 결재란(벽동)XLS" xfId="2799"/>
    <cellStyle name="표_01.개거" xfId="2800"/>
    <cellStyle name="표_03.구조물공" xfId="2801"/>
    <cellStyle name="표_03.포장복구" xfId="2802"/>
    <cellStyle name="표_03.포장복구_02.포장공" xfId="2803"/>
    <cellStyle name="표_3)포장공" xfId="2804"/>
    <cellStyle name="표_3)포장공_01.개거" xfId="2805"/>
    <cellStyle name="표_4)부대공" xfId="2806"/>
    <cellStyle name="표_4)부대공_02.포장공" xfId="2807"/>
    <cellStyle name="표_간지" xfId="2808"/>
    <cellStyle name="표_간지_01.개거" xfId="2809"/>
    <cellStyle name="표준" xfId="0" builtinId="0"/>
    <cellStyle name="표준 2" xfId="2810"/>
    <cellStyle name="표준 2 2" xfId="2811"/>
    <cellStyle name="표준 2 3" xfId="2812"/>
    <cellStyle name="표준 2 4" xfId="2813"/>
    <cellStyle name="표준 3" xfId="2814"/>
    <cellStyle name="표준 3 2" xfId="2815"/>
    <cellStyle name="표준 3 2 2" xfId="2816"/>
    <cellStyle name="표준 3 2 2 2" xfId="2817"/>
    <cellStyle name="표준 3 3" xfId="2818"/>
    <cellStyle name="표준 3 4" xfId="2819"/>
    <cellStyle name="표준 3 5" xfId="2820"/>
    <cellStyle name="표준 4" xfId="2821"/>
    <cellStyle name="표준 5" xfId="2822"/>
    <cellStyle name="표준 6" xfId="2823"/>
    <cellStyle name="표준 7" xfId="2824"/>
    <cellStyle name="標準_Akia(F）-8" xfId="2825"/>
    <cellStyle name="표준1" xfId="2826"/>
    <cellStyle name="표준2" xfId="2827"/>
    <cellStyle name="합산" xfId="2828"/>
    <cellStyle name="화폐기호" xfId="2829"/>
    <cellStyle name="화폐기호0" xfId="28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0.xml"/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57.xml"/><Relationship Id="rId68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78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externalLink" Target="externalLinks/externalLink127.xml"/><Relationship Id="rId138" Type="http://schemas.openxmlformats.org/officeDocument/2006/relationships/externalLink" Target="externalLinks/externalLink132.xml"/><Relationship Id="rId154" Type="http://schemas.openxmlformats.org/officeDocument/2006/relationships/externalLink" Target="externalLinks/externalLink148.xml"/><Relationship Id="rId159" Type="http://schemas.openxmlformats.org/officeDocument/2006/relationships/externalLink" Target="externalLinks/externalLink153.xml"/><Relationship Id="rId16" Type="http://schemas.openxmlformats.org/officeDocument/2006/relationships/externalLink" Target="externalLinks/externalLink1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68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28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38.xml"/><Relationship Id="rId149" Type="http://schemas.openxmlformats.org/officeDocument/2006/relationships/externalLink" Target="externalLinks/externalLink143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4.xml"/><Relationship Id="rId95" Type="http://schemas.openxmlformats.org/officeDocument/2006/relationships/externalLink" Target="externalLinks/externalLink89.xml"/><Relationship Id="rId160" Type="http://schemas.openxmlformats.org/officeDocument/2006/relationships/externalLink" Target="externalLinks/externalLink154.xml"/><Relationship Id="rId165" Type="http://schemas.openxmlformats.org/officeDocument/2006/relationships/styles" Target="styles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58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18" Type="http://schemas.openxmlformats.org/officeDocument/2006/relationships/externalLink" Target="externalLinks/externalLink112.xml"/><Relationship Id="rId134" Type="http://schemas.openxmlformats.org/officeDocument/2006/relationships/externalLink" Target="externalLinks/externalLink128.xml"/><Relationship Id="rId139" Type="http://schemas.openxmlformats.org/officeDocument/2006/relationships/externalLink" Target="externalLinks/externalLink133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150" Type="http://schemas.openxmlformats.org/officeDocument/2006/relationships/externalLink" Target="externalLinks/externalLink144.xml"/><Relationship Id="rId155" Type="http://schemas.openxmlformats.org/officeDocument/2006/relationships/externalLink" Target="externalLinks/externalLink149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08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18.xml"/><Relationship Id="rId129" Type="http://schemas.openxmlformats.org/officeDocument/2006/relationships/externalLink" Target="externalLinks/externalLink123.xml"/><Relationship Id="rId54" Type="http://schemas.openxmlformats.org/officeDocument/2006/relationships/externalLink" Target="externalLinks/externalLink48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40" Type="http://schemas.openxmlformats.org/officeDocument/2006/relationships/externalLink" Target="externalLinks/externalLink134.xml"/><Relationship Id="rId145" Type="http://schemas.openxmlformats.org/officeDocument/2006/relationships/externalLink" Target="externalLinks/externalLink139.xml"/><Relationship Id="rId161" Type="http://schemas.openxmlformats.org/officeDocument/2006/relationships/externalLink" Target="externalLinks/externalLink155.xml"/><Relationship Id="rId16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49" Type="http://schemas.openxmlformats.org/officeDocument/2006/relationships/externalLink" Target="externalLinks/externalLink43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14" Type="http://schemas.openxmlformats.org/officeDocument/2006/relationships/externalLink" Target="externalLinks/externalLink108.xml"/><Relationship Id="rId119" Type="http://schemas.openxmlformats.org/officeDocument/2006/relationships/externalLink" Target="externalLinks/externalLink113.xml"/><Relationship Id="rId127" Type="http://schemas.openxmlformats.org/officeDocument/2006/relationships/externalLink" Target="externalLinks/externalLink12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52" Type="http://schemas.openxmlformats.org/officeDocument/2006/relationships/externalLink" Target="externalLinks/externalLink46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130" Type="http://schemas.openxmlformats.org/officeDocument/2006/relationships/externalLink" Target="externalLinks/externalLink124.xml"/><Relationship Id="rId135" Type="http://schemas.openxmlformats.org/officeDocument/2006/relationships/externalLink" Target="externalLinks/externalLink129.xml"/><Relationship Id="rId143" Type="http://schemas.openxmlformats.org/officeDocument/2006/relationships/externalLink" Target="externalLinks/externalLink137.xml"/><Relationship Id="rId148" Type="http://schemas.openxmlformats.org/officeDocument/2006/relationships/externalLink" Target="externalLinks/externalLink142.xml"/><Relationship Id="rId151" Type="http://schemas.openxmlformats.org/officeDocument/2006/relationships/externalLink" Target="externalLinks/externalLink145.xml"/><Relationship Id="rId156" Type="http://schemas.openxmlformats.org/officeDocument/2006/relationships/externalLink" Target="externalLinks/externalLink150.xml"/><Relationship Id="rId16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externalLink" Target="externalLinks/externalLink114.xml"/><Relationship Id="rId125" Type="http://schemas.openxmlformats.org/officeDocument/2006/relationships/externalLink" Target="externalLinks/externalLink119.xml"/><Relationship Id="rId141" Type="http://schemas.openxmlformats.org/officeDocument/2006/relationships/externalLink" Target="externalLinks/externalLink135.xml"/><Relationship Id="rId146" Type="http://schemas.openxmlformats.org/officeDocument/2006/relationships/externalLink" Target="externalLinks/externalLink140.xml"/><Relationship Id="rId167" Type="http://schemas.openxmlformats.org/officeDocument/2006/relationships/calcChain" Target="calcChain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162" Type="http://schemas.openxmlformats.org/officeDocument/2006/relationships/externalLink" Target="externalLinks/externalLink15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131" Type="http://schemas.openxmlformats.org/officeDocument/2006/relationships/externalLink" Target="externalLinks/externalLink125.xml"/><Relationship Id="rId136" Type="http://schemas.openxmlformats.org/officeDocument/2006/relationships/externalLink" Target="externalLinks/externalLink130.xml"/><Relationship Id="rId157" Type="http://schemas.openxmlformats.org/officeDocument/2006/relationships/externalLink" Target="externalLinks/externalLink151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52" Type="http://schemas.openxmlformats.org/officeDocument/2006/relationships/externalLink" Target="externalLinks/externalLink146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147" Type="http://schemas.openxmlformats.org/officeDocument/2006/relationships/externalLink" Target="externalLinks/externalLink141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142" Type="http://schemas.openxmlformats.org/officeDocument/2006/relationships/externalLink" Target="externalLinks/externalLink136.xml"/><Relationship Id="rId163" Type="http://schemas.openxmlformats.org/officeDocument/2006/relationships/externalLink" Target="externalLinks/externalLink157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137" Type="http://schemas.openxmlformats.org/officeDocument/2006/relationships/externalLink" Target="externalLinks/externalLink131.xml"/><Relationship Id="rId158" Type="http://schemas.openxmlformats.org/officeDocument/2006/relationships/externalLink" Target="externalLinks/externalLink152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externalLink" Target="externalLinks/externalLink126.xml"/><Relationship Id="rId153" Type="http://schemas.openxmlformats.org/officeDocument/2006/relationships/externalLink" Target="externalLinks/externalLink14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\&#49352;&#51089;&#48169;(&#54861;)\&#49436;&#48393;&#51648;&#44396;99\&#49324;&#50629;&#44228;~1\SB&#51064;&#44032;~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1228;\&#51060;&#54788;&#51228;%20d\&#51089;&#50629;&#54868;&#51068;\&#45812;&#50577;\&#45817;&#50577;&#51025;&#50857;\&#49688;&#47049;\STA%208+667&#53685;&#4719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2384;&#54840;\C\WORK\&#52649;&#51452;\&#50896;&#44032;&#44228;&#49328;&#494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0\c\&#48176;&#49437;&#44508;\data\&#44221;&#51648;&#51221;&#47532;\&#50896;&#48376;\A1-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&#54616;&#52380;&#52280;&#44256;&#51088;&#47308;\&#52285;&#51312;&#44148;&#49444;\&#50516;&#44144;\&#44396;&#51312;\&#49688;&#47196;\&#44368;&#44033;&#44396;&#51312;3&#5145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C\&#51060;&#53468;&#47532;\4&#50900;23&#51068;\&#50668;&#49688;&#49884;\&#50808;&#52397;&#52380;%20&#49688;&#47049;(&#52509;&#44292;)\&#52509;&#49688;&#4704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37;&#51452;\D\&#48149;&#49437;&#51452;\&#48149;&#52488;&#45936;&#51060;&#53440;\&#44033;&#51333;EXCEL\&#46020;&#47196;&#49688;&#4704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My%20Documents\2001&#51221;&#50672;\&#48512;&#50504;&#50577;&#49688;991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&#50689;&#54868;&#48169;\fx%20&#52992;&#51060;&#48660;\MYDOCU~1\&#44305;&#50577;&#49884;\&#47588;&#52380;&#54889;~1\&#49688;&#47049;&#49328;~2\&#48176;&#49688;&#442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1228;\&#51060;&#54788;&#51228;%20d\&#51089;&#50629;&#54868;&#51068;\&#45812;&#50577;\&#45817;&#50577;&#51025;&#50857;\&#49688;&#47049;\&#48176;&#49688;&#44277;~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49885;\&#45796;&#47480;&#51649;&#50896;\&#50641;&#49472;&#49688;&#47049;\&#50689;&#44305;&#49436;&#45817;&#44368;\&#49324;&#45817;&#44368;&#49688;&#4704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228;&#49688;\WORK\pro\d\&#47448;&#52384;\UFEEXCEL\&#44400;&#51109;&#54224;&#49688;\WORK\project\1999\&#48169;&#52492;&#46041;\&#50857;&#47049;\&#48169;&#52492;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c\&#49444;&#44228;\&#51088;&#47308;\&#44221;&#51648;&#51221;&#47532;&#47932;&#47049;&#49328;&#52636;\&#49688;&#47196;&#4436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9437;\SharedDocs\&#45800;&#50948;&#49688;&#47049;\02-&#48176;&#49688;&#44277;\&#50516;&#44144;&#51648;&#49688;&#4831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4221;&#48124;\&#50689;&#46041;-&#44608;&#52380;(LM\&#50689;&#46041;-&#44608;&#52380;(LMC&#54252;&#51109;)10&#50900;11&#51068;\03-&#49688;&#47049;&#49328;&#52636;&#49436;\08-&#54889;&#44036;IC&#50977;&#44368;\01-&#49345;&#48512;\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824;&#54840;\data%20(d)\My%20Documents\&#51228;&#51452;&#50724;&#46972;\&#49345;&#49688;\PHASE1-1&#49688;&#47049;&#49328;&#526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1228;\&#51060;&#54788;&#51228;%20d\&#54532;&#47196;&#51117;&#53944;\&#54644;&#45224;&#48152;&#44228;&#51648;&#44396;&#49373;&#54876;&#50857;&#49688;\&#50529;&#49472;\&#51088;&#51116;&#51665;&#44228;&#5436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CEL\MONEY\YES2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-03\$&#44284;&#50629;\&#54413;&#47548;\&#51312;&#52380;&#51452;\&#44032;&#51221;-&#44552;&#49328;\&#49688;&#47049;\dik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-03\$&#44284;&#50629;\&#54413;&#47548;\&#51312;&#52380;&#51452;\&#44032;&#51221;-&#44552;&#49328;\&#49688;&#47049;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&#49457;&#45236;\&#51089;&#50629;\&#51089;&#50629;&#51473;\&#49688;&#47049;\F&#53440;&#51077;\&#51312;&#44257;&#44368;\&#53664;&#44277;&#49688;&#47049;\&#53664;&#44277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4305;\D\&#44221;&#51068;&#44592;&#49696;&#44277;&#49324;\&#50689;&#52380;(&#47581;&#51221;&#46041;)\&#52280;&#44256;&#51088;&#47308;\&#44049;&#51228;~&#51312;&#50689;&#49457;&#44284;&#54408;\&#49688;&#47049;&#49328;&#52636;&#49436;\1&#44277;&#44396;\&#51088;&#51116;&#51665;&#44228;&#543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4620;\D\&#51089;&#50629;&#54868;&#51068;\&#45812;&#50577;\&#45817;&#50577;&#51025;&#50857;\&#49688;&#47049;\STA%208+667&#53685;&#4719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40;&#50864;\&#49444;&#44228;&#49436;\&#48149;&#50980;&#49885;\xls\&#44277;&#49324;&#48324;\&#44053;&#51652;&#50868;&#50516;\&#48512;&#45824;&#49692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&#45236;&#50669;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IYAK\1999\&#49457;&#48513;&#44396;\&#51109;&#50948;&#49437;&#44288;\excel\AA-2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217;3\C\My%20Documents\&#50689;&#44305;&#46020;&#47196;\&#44368;&#47049;&#52509;&#44292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2002&#50668;&#49688;\&#50504;&#46020;&#54644;&#49688;&#50837;&#51109;\&#52509;&#4429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300;&#47548;&#49884;&#51592;EZ\&#45208;C\&#44608;&#44592;&#49324;\&#51652;&#50501;&#48177;&#50868;&#46041;\xls\&#50672;&#51109;&#51665;&#44228;&#5436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WINDOWS\MSOFFICE\EXCEL\DATA\ASAN-96\DO-KUB\COST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16;&#47548;\&#48169;&#52629;&#49548;&#44368;(12M,90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20&#44060;&#48156;&#49444;&#44228;&#48512;(1)\&#45236;&#50669;&#49436;\&#50900;&#48324;&#49444;&#44228;&#51032;&#47280;&#52376;&#47532;\&#54788;&#49328;&#51648;&#44396;20042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60;&#52285;\2008&#45380;%20&#49688;&#54665;&#44284;&#50629;\PROJECT\2005&#45380;\4.&#47785;&#47144;&#44277;&#50896;(&#52397;&#51452;)\&#47785;&#47144;&#44277;&#50896;-08.29(&#52572;&#51333;)\2.&#49688;&#47049;\&#47785;&#47144;&#44277;&#50896;&#49688;&#47049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Book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&#44608;&#44256;&#48373;\&#49688;&#47049;&#49328;&#52636;\&#46321;&#44305;&#45453;&#44221;&#51648;(&#46321;&#44305;&#47532;)\&#52769;&#44396;&#44277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1\1002\&#51060;&#53448;&#47532;&#50500;\&#51088;&#51204;&#44144;&#46020;&#47196;(&#52509;&#44292;&#48516;)\&#44592;&#53440;\&#51221;&#50976;&#49440;\&#51060;&#53468;&#47532;\&#49688;&#47049;&#51025;&#50857;\&#49688;&#47049;&#51665;&#44228;&#52509;&#4422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52384;\C\&#44400;&#46020;5&#54840;&#49440;(&#49437;&#51221;&#51648;&#44396;)%20&#52509;&#44292;\602\JANG-B\&#49688;&#47049;\JANGDONG\XLS\Sta0+303&#53685;&#4719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uns1107\&#45236;&#50669;&#49436;\&#50900;&#48324;&#49444;&#44228;&#45236;&#50669;\99&#49444;&#44228;&#51032;&#47280;&#45236;&#50669;\&#44277;&#49324;&#48708;99-1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1652;\C\1.2002&#50629;&#47924;\&#51652;&#45236;&#51648;&#44396;&#47588;&#47549;&#44277;&#49324;\&#49688;&#47049;(02.11.1)\&#48277;&#49457;1&#44368;\&#48277;1&#51665;&#44228;&#54364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WINDOWS\Personal\&#44396;&#50516;&#51473;&#54617;&#44368;\&#49688;&#47049;&#51665;&#44228;&#54364;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0689;&#49437;\&#51089;&#50629;&#48169;%20(d)\My%20Documents\00&#49688;&#47049;&#49328;&#52636;\04&#48176;&#49688;&#44277;\&#48176;&#49688;&#44277;044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c\&#45936;&#51060;&#53440;\2002-02&#53468;&#50689;&#51333;&#54633;&#44148;&#49444;(&#51452;)\2002-01&#48393;&#54889;&#49548;&#54868;&#52380;&#51221;&#48708;&#49324;&#50629;(&#44053;&#51652;)\&#48393;&#54889;-03-&#49688;&#47049;&#49328;&#52636;&#49436;\&#52509;&#44292;&#48516;\&#44053;&#51652;-03-00-&#44396;&#51312;&#47932;&#44277;&#51665;&#44228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9457;&#48513;&#44396;\11%20line\11-&#50896;&#54805;&#47592;&#5484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8124;\&#51032;&#51221;&#48512;&#44397;&#46020;&#50976;\PROJET\&#44221;&#52272;&#49436;~&#48260;&#49828;&#53552;&#48120;&#45328;\&#49444;&#44228;&#46020;&#52572;&#51333;\&#51221;&#51116;&#50865;\&#44221;&#52272;&#49436;~&#48260;&#49828;&#53552;&#48120;&#45328;\&#49688;&#47049;-&#48512;&#45824;&#44277;\&#51088;&#51116;&#51665;&#44228;&#5436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0668;&#49688;\&#44305;&#47924;&#46041;&#49688;&#47049;&#50641;&#49472;\&#54252;&#51109;&#44277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-05\DATA\&#50724;&#51652;&#44512;\&#48177;&#44264;&#49688;&#47785;\&#49688;&#47049;&#50641;&#49472;\&#52769;&#44396;&#44277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724;&#51652;&#44512;\&#46160;&#50896;&#44404;&#44257;&#50948;&#54744;&#46020;&#47196;(&#52572;&#51333;&#48516;))\&#49688;&#47049;&#50641;&#49472;\&#44592;&#51316;&#44396;&#51312;&#47932;&#44648;&#44592;(&#44060;&#44144;&#48143;&#54252;&#51109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0689;&#54644;&#54616;&#49688;&#51333;&#47568;&#52376;&#47532;&#49884;&#49444;\3.&#52264;&#51665;&#44288;&#47196;&#49688;&#47049;&#49328;&#52636;\&#50689;&#54644;%20LINE\&#50689;&#54644;-1LINE\&#45824;&#51652;-1&#45800;&#50948;&#49688;&#47049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49885;\&#45796;&#47480;&#51649;&#50896;\&#12593;%20&#50892;&#50641;\&#54889;&#49324;&#50672;\20&#65339;&#48176;%20%20%20&#49688;%20%20%20&#44277;&#65341;\22.%20%20&#52769;%20%20%20&#44396;%20%20%20&#44277;\&#52769;&#44396;&#44277;(&#44060;&#44144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0689;&#49437;\&#51076;&#50689;&#49437;\G&#46300;&#46972;&#51060;&#48652;\&#51076;&#50689;&#49437;\2009&#45380;&#51088;&#47308;\&#51109;&#49457;&#44400;\&#48177;&#50516;&#51116;&#54644;&#50948;&#54744;&#51648;&#44396;\&#48177;&#50516;%20&#51116;&#54644;&#50948;&#54744;&#51648;&#44396;%20&#51221;&#48708;&#49324;&#50629;\02)&#49688;&#47049;&#49328;&#52636;&#49436;\&#48177;&#50516;&#51116;&#54644;%20&#49688;&#47049;&#49328;&#52636;&#49436;\04)&#49885;&#49373;&#48660;&#47085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old-com\GA-DUK\XLS\RAMP-1\GOOMI\APO-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CDRV\My%20Documents\&#45824;&#52380;&#44368;&#49688;&#47049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1228;\MY%20DOCUMENTS\My%20Documents\&#51109;&#49457;\&#54616;&#49688;&#44288;&#44144;\&#49888;&#44592;&#52492;-&#54616;&#49688;&#52376;&#47532;&#51109;\&#49688;&#47049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D\&#49884;&#44400;&#54532;&#47196;&#51229;&#53944;\&#44257;&#49457;%20&#50724;&#44257;&#51648;&#44396;%20&#54616;&#49688;&#44288;&#44144;%20&#51221;&#48708;&#49324;&#50629;\&#50641;&#49472;\&#51021;&#45236;&#51648;&#44396;\3&#54840;&#49440;&#50724;&#49688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57;\D\2002&#45380;\&#50976;&#51068;ENG\&#51068;&#47196;&#51021;\&#49688;&#47049;\L-02%20LINE\022&#44396;&#51312;&#47932;&#44277;\022&#47592;&#54848;&#49688;&#47049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89;&#50629;\&#51109;&#54840;&#50896;\&#44396;&#51312;&#47932;\&#44032;&#49884;&#49444;&#44277;\&#44592;&#48376;&#53664;&#4932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824;&#54840;\&#47196;&#52972;%20&#46356;&#49828;&#53356;%20(d)\WINDOWS\&#48148;&#53461;%20&#54868;&#47732;\&#44277;&#49324;\&#50724;&#51648;&#44060;&#48156;\&#50808;&#49436;&#47732;\&#48152;&#50857;&#45453;&#44221;&#51648;&#51652;&#51077;&#47196;\&#48152;&#50857;&#45453;&#44221;&#51648;&#51652;&#51077;&#4719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1076;&#49884;\1\&#44592;&#48376;&#53664;&#4932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824;&#54840;\data%20(d)\PROJECT\&#51652;&#50504;\&#53664;&#47785;\&#49688;&#47049;&#49328;&#52636;&#49436;\&#52264;&#51665;&#44288;&#47196;\&#44396;&#51312;&#47932;&#44277;\&#47592;&#54848;&#49688;&#47049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45;&#49688;&#44032;&#51221;&#44288;&#4719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3468;&#50672;\&#45796;&#47480;&#51649;&#50896;&#46308;\01&#50724;&#51652;&#44512;\&#44032;)&#44257;&#49457;&#46020;&#47196;\&#45208;)&#49688;&#47049;&#50641;&#49472;\2&#44277;&#44396;\03&#52769;&#44396;&#44277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665;&#47000;\&#51221;&#54665;&#47000;\&#50641;&#49472;&#49688;&#47049;\2001&#45380;&#49688;&#47049;\&#50689;&#50516;&#50724;&#47476;&#47561;&#52264;&#47196;\&#54252;&#51109;&#44277;\&#50689;&#50516;&#50724;&#47476;&#47561;&#54252;&#51109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0;\E\&#50689;&#54644;&#54616;&#49688;&#51333;&#47568;&#52376;&#47532;&#49884;&#49444;\3.&#52264;&#51665;&#44288;&#47196;&#49688;&#47049;&#49328;&#52636;\&#45824;&#51652;%20LINE(&#51060;dr)\&#45824;&#51652;-1-1LINE\&#45824;&#51652;-1&#45800;&#50948;&#49688;&#47049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54840;\&#47196;&#52972;%20&#46356;&#49828;&#53356;%20(f)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&#47196;&#52972;%20&#46356;&#49828;&#53356;%20(d)\2004,&#51089;&#50629;&#54868;&#51068;\&#45812;&#50577;&#45453;&#50612;&#52492;&#46020;&#47196;\&#50724;&#44228;~&#49457;&#46020;&#44036;&#45453;&#50612;&#52492;&#46020;&#47196;&#54869;&#54252;&#51109;&#44277;&#49324;\&#49688;&#47049;\5.&#50516;&#44144;&#44277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My%20Documents\&#54924;&#47329;&#44592;&#48376;\&#44277;&#49324;&#4870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577;&#50864;\e\&#51021;&#47732;&#49444;&#44228;\2002&#45380;%20&#51648;&#50669;&#44060;&#48156;&#49324;&#50629;%20&#47581;&#49328;-&#4404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0;&#48393;\c\My%20Documents\&#44277;&#51333;&#48324;&#49444;&#44228;&#51088;&#47308;\&#49688;&#47049;&#49328;&#52636;(&#51200;&#49688;&#51648;)\&#52397;&#47329;&#51228;\&#44277;&#49324;&#48708;(&#49688;&#50896;&#44277;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0;&#48393;\c\&#50724;&#51652;&#44512;\&#46160;&#50896;&#44404;&#44257;&#50948;&#54744;&#46020;&#47196;(&#52572;&#51333;&#48516;))\&#49688;&#47049;&#50641;&#49472;\&#44592;&#51316;&#44396;&#51312;&#47932;&#44648;&#44592;(&#44060;&#44144;&#48143;&#54252;&#51109;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juns&#50629;&#47924;&#54260;&#45908;\&#45236;&#50669;&#49436;\&#50900;&#48324;&#49444;&#44228;&#45236;&#50669;\&#50689;&#44305;&#50976;&#54413;&#51648;&#44396;%20&#52628;&#44032;&#4851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aaa\&#51204;&#46972;&#45224;&#46020;\&#44284;&#50669;\&#48177;&#44540;&#49440;\123\&#51201;&#50857;&#54840;&#54364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824;&#54840;\&#47196;&#52972;%20&#46356;&#49828;&#53356;%20(d)\&#44032;)&#54616;&#52380;\&#45824;&#47560;&#52380;\&#49688;&#47049;excel\&#47560;&#51204;&#44368;No3+1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U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0689;&#49437;\&#51089;&#50629;&#48169;%20(d)\WORK\PROJECT\&#54620;&#46972;&#49328;&#50629;&#44060;&#48156;\PJ_WWT\MS\&#45236;&#50669;&#44288;&#47144;\DATA\XLS\PCI\XLW\Y-J\Y-J.XLW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8;&#44288;\C\My%20Documents\&#54945;&#48176;&#49688;&#4428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2\d\2001\&#49692;&#52380;&#44053;&#48320;\&#49688;&#47049;\&#52572;&#51333;&#49688;&#47049;\&#54252;&#51109;&#44277;&#52628;&#44032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824;&#54840;\data%20(d)\My%20Documents\&#54217;&#52285;&#44036;&#51060;&#49345;&#49688;&#46020;\&#49345;&#49688;D100&#53664;&#44277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WINDOWS\&#48148;&#53461;%20&#54868;&#47732;\&#49352;&#54260;&#45908;(&#44053;&#51652;)\&#50689;&#49328;~&#54889;&#47561;(&#54945;&#48176;&#49688;&#44288;)\123\&#51201;&#50857;&#54840;&#54364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57;\C\YOUNGDOC\CIVIL\EXCLE\DAT\&#44256;&#50577;&#44288;&#5111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649;&#50896;&#46308;\&#51060;&#50857;&#44396;\13-&#49933;&#48393;&#52380;&#49688;&#54644;&#49345;&#49845;&#51648;&#44060;&#49440;&#49324;&#50629;\3-&#49688;&#47049;&#49328;&#52636;&#49436;\&#49933;&#48393;&#52380;-&#51217;&#49549;&#46020;&#47196;&#49688;&#47049;\&#48152;&#50900;1&#44368;\6-&#54252;&#51109;&#44277;\&#51217;&#49549;1&#44396;&#44036;\&#51217;&#49549;&#49688;1-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4620;\D\&#51089;&#50629;&#54868;&#51068;\&#45812;&#50577;\&#45817;&#50577;&#51025;&#50857;\&#49688;&#47049;\&#48176;&#49688;&#44277;~2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&#52572;&#50980;&#47925;&#50629;&#47924;&#54260;&#45908;\&#51068;&#48152;&#50629;&#47924;\&#54788;&#49328;&#51648;&#44396;200420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457;&#48513;&#44396;\11%20line\11-&#50896;&#54805;&#47592;&#54848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id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IYAK\1999\&#49457;&#48513;&#44396;\&#51109;&#50948;&#49437;&#44288;\excel\&#47784;&#47000;9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d\&#49884;&#44400;&#54532;&#47196;&#51229;&#53944;\&#44305;&#50577;-&#44305;&#50689;&#50725;&#44257;\&#50641;&#49472;\&#44305;&#50689;-&#50725;&#44257;&#48320;&#44221;(&#51060;&#54788;&#51228;)\&#52509;&#51665;&#44228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48372;1\C\EXCEL\&#48124;&#47672;&#47532;\&#52769;&#44396;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C\99&#45380;5&#50900;\&#50756;&#46020;&#44400;\&#45432;&#54868;\&#54252;&#51204;~&#54252;&#51204;\123\&#51201;&#50857;&#54840;&#54364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9437;\SharedDocs\2004\&#44032;&#51221;-&#44552;&#49328;\&#49688;&#47049;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My%20Documents\2001&#51221;&#50672;\HIH\BATGIBAN\&#48173;&#44592;&#48152;97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old-com\GA-DUK\XLS\RAMP-1\GOOMI\DOHWA03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&#52280;&#44256;&#51088;&#47308;\&#44592;&#48376;&#49688;&#47049;\&#52769;&#44396;&#44277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&#44400;&#49328;&#51032;&#47308;&#50896;\&#54868;&#49328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4620;\D\My%20Documents\&#49692;&#52380;\&#47588;&#44257;8&#53685;\&#48176;&#49688;&#44288;&#44277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7564;&#50689;\FINAL\&#51652;&#51109;&#44368;\&#49688;&#47049;&#49328;&#52636;&#49436;\&#49688;&#47049;(final)\&#52384;&#44540;&#49688;&#47049;&#51665;&#44228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221;&#51452;&#44428;\&#44256;&#55141;-&#46020;&#50556;\BACKU(NO!DEL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1452;\C\My%20Documents\&#54632;&#54217;&#44400;\&#54632;&#54217;&#54616;&#49688;&#44288;&#44144;\&#44400;&#48124;&#54924;&#44288;-&#51089;&#44257;&#51228;(&#45817;&#52488;&#51204;&#52404;)\&#51088;&#47308;&#47784;&#51020;\EXCEL\&#46020;&#47196;&#48372;&#44256;&#49436;\&#44305;&#50689;-&#50725;&#44257;&#44036;&#48372;&#44256;&#49436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52384;\C\&#49340;&#50689;%20&#50577;&#49688;&#51109;\&#54632;&#54217;&#49548;&#46020;&#51021;&#49688;&#47049;1,2,3\&#54632;&#54217;&#49548;&#46020;&#51021;1&#44277;&#44396;(&#49548;&#47196;2-24)\&#50689;&#50516;&#49444;&#44228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\DATABANK\NAEKYNG\&#54217;&#53469;-&#51020;&#49457;&#44036;\spl\010321\&#51453;&#54788;1&#44368;-&#44368;&#44033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7928;&#48393;\e\&#44277;&#50976;\&#44608;&#50756;&#51333;&#49688;&#47049;\5-&#51333;&#48176;&#49688;&#4428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BAEKPO\DAN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1064;\&#49688;&#47049;&#51665;&#44228;\EXCEL\DOWOO\BT\BT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\My%20Documents\GOOMI\DOHWA03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824;&#54840;\data%20(d)\&#50641;&#49472;\&#48149;&#52384;&#49457;\&#50724;&#49688;&#47592;&#54848;\&#50896;&#54805;&#47592;~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(2)\&#44608;&#54644;&#45453;&#51648;\&#44204;&#51201;e\&#49688;&#48176;&#51204;&#50696;&#49328;&#49436;(E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0689;&#49437;\&#51076;&#50689;&#49437;\My%20Documents\&#53664;&#47785;&#44204;&#51201;2000\2000&#53664;&#47785;&#44204;&#51201;\20000525%20%20&#54868;&#54633;&#45824;&#44368;(&#51204;&#45224;)\My%20Documents\&#53456;&#51652;&#45840;\&#53664;&#52384;&#51032;&#47280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9437;\SharedDocs\Documents%20and%20Settings\All%20Users\Documents\&#51649;&#50896;\&#44608;&#50976;&#49888;\&#51109;&#55141;\&#53456;&#51652;&#52380;\&#44592;&#53440;\&#54840;&#50504;&#48660;&#47085;\&#49885;&#49373;&#44277;&#54872;&#44221;&#48660;&#47085;\&#49324;&#52380;&#49884;\My%20Documents(2)\&#44608;&#54644;&#45236;&#44396;\&#44204;&#51201;e\&#49688;&#48176;&#51204;&#50696;&#49328;&#49436;(E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629;&#47924;&#54260;&#45908;\&#45236;&#50669;&#49436;\&#50900;&#48324;&#49444;&#44228;&#45236;&#50669;&#49436;\&#54788;&#49328;&#51648;&#44396;200420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C\&#51060;&#53468;&#47532;\4&#50900;23&#51068;\&#50668;&#49688;&#49884;\&#45909;&#44060;&#52380;%20&#49688;&#47049;(&#52509;&#44292;)\&#48177;&#44540;&#49440;\123\&#51201;&#50857;&#54840;&#54364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My%20Documents\&#44368;&#47049;\&#45824;&#50896;&#49324;\&#44368;&#44033;&#44396;&#51312;3&#51452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3468;&#47532;\4&#50900;23&#51068;\&#50668;&#49688;&#49884;\&#45909;&#44060;&#52380;%20&#49688;&#47049;(&#49884;&#54665;)\&#44288;&#47196;&#44277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7;&#52272;&#50504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3468;&#50672;\&#45796;&#47480;&#51649;&#50896;&#46308;\01&#50724;&#51652;&#44512;\01)&#49692;&#52380;&#54889;&#51204;%20&#49328;&#50689;\&#49688;&#47049;&#49328;&#52636;&#49436;\(7)&#54252;&#51109;&#44277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C\aaa\&#51204;&#46972;&#45224;&#46020;\&#44284;&#50669;\&#48177;&#44540;&#49440;\123\&#51201;&#50857;&#54840;&#54364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3468;&#47532;\4&#50900;23&#51068;\&#50668;&#49688;&#49884;\&#45909;&#44060;&#52380;%20&#49688;&#47049;(&#49884;&#54665;)\My%20Documents\&#54868;&#49328;&#44368;\&#54868;&#49328;&#44368;&#49688;&#47049;\&#47928;&#54217;&#44368;&#54252;&#51109;&#44277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\My%20Documents\&#44221;&#48512;&#52509;&#44292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C\&#49884;&#44400;&#54532;&#47196;&#51229;&#53944;\&#44305;&#50577;-&#44305;&#50689;&#50725;&#44257;\&#50641;&#49472;\&#44305;&#50689;-&#50725;&#44257;&#48320;&#44221;(&#51060;&#54788;&#51228;)\&#52509;&#51665;&#44228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5;&#49688;&#46020;&#49688;&#47049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652;\&#49437;&#51652;&#54532;&#47196;&#51229;&#53944;\PROJECT-DWG\&#51221;&#49440;&#44397;&#46020;\&#51109;&#51204;&#51648;&#44396;\&#49688;&#47049;\&#52509;&#44292;&#49688;&#47049;&#51665;&#44228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7928;&#48393;\E\&#51089;&#50629;&#54868;&#51068;\&#45812;&#50577;\&#45817;&#50577;&#51025;&#50857;\&#49688;&#47049;\&#48176;&#49688;&#44277;~2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0689;&#49437;\&#47196;&#52972;%20&#46356;&#49828;&#53356;%20(d)\My%20Documents\&#54252;&#51109;&#45800;&#47732;&#44228;&#49328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7749;&#54984;\D\&#54200;&#51648;&#54632;\&#49688;&#47049;\&#50984;&#51204;&#51648;&#44396;\&#50984;&#51204;-&#51088;&#51116;&#51665;&#44228;\04%20&#49548;&#47196;3-137(&#51088;&#51116;&#51665;&#44228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aaa\&#44053;&#51652;&#44400;\&#50672;&#49328;~&#54889;&#47561;&#49688;&#47049;\&#49688;&#47049;&#51665;&#44228;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0&#52572;&#50980;&#47925;&#50629;&#47924;&#54260;&#45908;\&#51068;&#48152;&#50629;&#47924;\99&#49444;&#44228;&#51032;&#47280;&#45236;&#50669;\&#44277;&#49324;&#48708;99-10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40;&#50864;\&#49444;&#44228;&#49436;\&#51077;&#52272;&#45236;&#50669;\&#44592;&#50500;&#45824;&#44368;\&#44592;&#50500;&#45824;&#44368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2380;&#51452;\D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juns1107\&#54788;&#51109;&#48324;&#49444;&#44228;\&#44592;&#48152;&#44277;&#49324;&#51312;&#49324;&#49444;&#44228;&#48512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1\1002\&#51060;&#53448;&#47532;&#50500;\&#51088;&#51204;&#44144;&#46020;&#47196;(&#52509;&#44292;&#48516;)\&#44592;&#53440;\&#51221;&#50976;&#49440;\&#51060;&#53468;&#47532;\&#45208;&#51452;&#49457;&#49328;~&#46041;&#44257;\&#48176;&#49688;&#44288;&#44277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51648;&#54984;\&#47196;&#52972;%20&#46356;&#49828;&#53356;%20(d)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2632;\C\My%20Documents\&#51221;&#51452;&#44428;\&#44256;&#55141;-&#46020;&#50556;\&#54945;&#48176;&#49688;&#44288;&#44277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3468;&#47532;\4&#50900;23&#51068;\&#49888;&#51648;&#50577;&#51648;(&#52572;&#51333;)\&#48177;&#44540;&#49440;\123\&#51201;&#50857;&#54840;&#54364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40;&#50864;\&#49444;&#44228;&#4943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D\mr.&#54889;\&#54889;&#44508;&#52292;\&#54532;&#47196;&#51117;&#53944;\&#44257;&#49457;%20&#50724;&#44257;&#51648;&#44396;%20&#54616;&#49688;&#44288;&#44144;%20&#51221;&#48708;&#49324;&#50629;\&#50641;&#49472;\&#45817;&#49328;&#51648;&#44396;\1&#54840;&#50724;&#49688;&#47592;&#54848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&#51109;&#49328;&#51648;&#44396;\&#50857;&#49688;&#44036;&#49440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1.&#49892;&#49884;&#49444;&#44228;\01.&#49444;&#44228;\15.&#51652;&#46020;&#51452;&#44144;&#54872;&#44221;&#44060;&#49440;&#49324;&#50629;\03.&#49688;&#47049;\01.&#53664;&#47785;&#49688;&#47049;(0125)-3&#45800;&#44228;\7.&#51452;&#52264;&#51109;2\&#51648;&#51109;&#47932;&#48143;&#54224;&#44592;&#47932;&#52376;&#47532;(&#51452;&#52264;2)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5236;&#52980;&#54504;&#53552;\AppData\Local\Temp\HAMONITEMP\01.&#50857;&#51648;&#51312;&#49436;(&#51204;&#52404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  <sheetName val="1호맨홀토공"/>
      <sheetName val="Sheet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외"/>
      <sheetName val="사업계획"/>
      <sheetName val="수문보고"/>
      <sheetName val="Sheet9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</sheetNames>
    <sheetDataSet>
      <sheetData sheetId="0" refreshError="1"/>
      <sheetData sheetId="1" refreshError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집계"/>
      <sheetName val="독자1집계"/>
      <sheetName val="독자1공구"/>
      <sheetName val="독자2집계"/>
      <sheetName val="독자2공구"/>
      <sheetName val="귀곡집계"/>
      <sheetName val="귀곡공구"/>
      <sheetName val="중동집계"/>
      <sheetName val="중동공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</sheetNames>
    <sheetDataSet>
      <sheetData sheetId="0">
        <row r="12">
          <cell r="I12">
            <v>240</v>
          </cell>
        </row>
        <row r="13">
          <cell r="I13">
            <v>3000</v>
          </cell>
        </row>
        <row r="38">
          <cell r="M38">
            <v>0.17799999999999999</v>
          </cell>
        </row>
        <row r="40">
          <cell r="M40">
            <v>0.81599999999999995</v>
          </cell>
        </row>
        <row r="95">
          <cell r="Q95">
            <v>12.120000000000001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(3-2-4-1집수정)"/>
      <sheetName val="(3-2-4-2종배수 단수)"/>
      <sheetName val="3-2-5.도수로"/>
      <sheetName val="3-2-6.맹암거"/>
      <sheetName val="3-3.암거공"/>
      <sheetName val="3-3-1.암거돌붙임"/>
      <sheetName val="3-3-2 암거 날개벽"/>
      <sheetName val="3-3-3 날개벽 공제량"/>
      <sheetName val="3-4옹벽공"/>
      <sheetName val="3-4-1.옹벽평균(H)"/>
      <sheetName val="3-5-1.석측공"/>
      <sheetName val="목차메뉴"/>
      <sheetName val="5.부대공"/>
      <sheetName val="5.차선도색"/>
      <sheetName val="5-1.부대공"/>
      <sheetName val="5-2.부대공 (3)"/>
      <sheetName val="Module1"/>
      <sheetName val="수로단위수량"/>
      <sheetName val="ABUT수량-A1"/>
      <sheetName val="집계표1"/>
      <sheetName val="내역"/>
      <sheetName val="수량산출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자재집계(장曬"/>
    </sheetNames>
    <sheetDataSet>
      <sheetData sheetId="0" refreshError="1">
        <row r="59">
          <cell r="O59">
            <v>82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표지"/>
      <sheetName val="원가계산"/>
      <sheetName val="공사비내역서(1)"/>
      <sheetName val="일위대가표"/>
      <sheetName val="배수공"/>
      <sheetName val="구조물공"/>
      <sheetName val="포장공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수량표(집수정)"/>
      <sheetName val="옹벽수량"/>
      <sheetName val="수량표(흄관날개벽)"/>
      <sheetName val="암거재료집계표(총괄)"/>
      <sheetName val="암거재료집계표"/>
      <sheetName val="암거토공"/>
      <sheetName val="암거날개벽토공"/>
      <sheetName val="암거유출입부"/>
      <sheetName val="포장수량(아스콘)"/>
      <sheetName val="배수공총괄(흄관)"/>
      <sheetName val="배수날개벽"/>
      <sheetName val="배수관기초(흄관)"/>
      <sheetName val="토적계산"/>
      <sheetName val="토적계산 (2)"/>
      <sheetName val="Module1"/>
      <sheetName val="Module2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집계"/>
      <sheetName val="횡배수량집계"/>
      <sheetName val="횡배위치"/>
      <sheetName val="토공"/>
      <sheetName val="계산중"/>
      <sheetName val="날개벽"/>
      <sheetName val="횡배수관"/>
      <sheetName val="TYPE-1"/>
      <sheetName val="TYPE-2"/>
      <sheetName val="TYPE-3"/>
      <sheetName val="집수정 "/>
      <sheetName val="집수정TYPE1"/>
      <sheetName val="집수정TYPE2"/>
      <sheetName val="집수정TYPE3"/>
      <sheetName val="종배수관위치조서"/>
      <sheetName val="종배수관"/>
      <sheetName val="면벽"/>
      <sheetName val="Sheet8"/>
      <sheetName val="Sheet9"/>
      <sheetName val="4)유동표"/>
    </sheetNames>
    <sheetDataSet>
      <sheetData sheetId="0"/>
      <sheetData sheetId="1"/>
      <sheetData sheetId="2"/>
      <sheetData sheetId="3"/>
      <sheetData sheetId="4">
        <row r="25">
          <cell r="AQ25">
            <v>300</v>
          </cell>
          <cell r="AR25">
            <v>30</v>
          </cell>
          <cell r="AS25">
            <v>180</v>
          </cell>
          <cell r="AT25">
            <v>160</v>
          </cell>
          <cell r="AU25">
            <v>560</v>
          </cell>
          <cell r="AV25">
            <v>30</v>
          </cell>
          <cell r="AW25">
            <v>0.193</v>
          </cell>
          <cell r="AX25">
            <v>0.68</v>
          </cell>
          <cell r="AY25">
            <v>2.3E-3</v>
          </cell>
        </row>
        <row r="26">
          <cell r="AQ26">
            <v>450</v>
          </cell>
          <cell r="AR26">
            <v>38</v>
          </cell>
          <cell r="AS26">
            <v>263</v>
          </cell>
          <cell r="AT26">
            <v>160</v>
          </cell>
          <cell r="AU26">
            <v>726</v>
          </cell>
          <cell r="AV26">
            <v>30</v>
          </cell>
          <cell r="AW26">
            <v>0.19800000000000001</v>
          </cell>
          <cell r="AX26">
            <v>0.84599999999999997</v>
          </cell>
          <cell r="AY26">
            <v>3.5999999999999999E-3</v>
          </cell>
        </row>
        <row r="27">
          <cell r="AQ27">
            <v>500</v>
          </cell>
          <cell r="AR27">
            <v>42</v>
          </cell>
          <cell r="AS27">
            <v>292</v>
          </cell>
          <cell r="AT27">
            <v>190</v>
          </cell>
          <cell r="AU27">
            <v>784</v>
          </cell>
          <cell r="AV27">
            <v>30</v>
          </cell>
          <cell r="AW27">
            <v>0.247</v>
          </cell>
          <cell r="AX27">
            <v>0.96399999999999997</v>
          </cell>
          <cell r="AY27">
            <v>4.0000000000000001E-3</v>
          </cell>
        </row>
        <row r="28">
          <cell r="AQ28">
            <v>600</v>
          </cell>
          <cell r="AR28">
            <v>50</v>
          </cell>
          <cell r="AS28">
            <v>350</v>
          </cell>
          <cell r="AT28">
            <v>250</v>
          </cell>
          <cell r="AU28">
            <v>900</v>
          </cell>
          <cell r="AV28">
            <v>30</v>
          </cell>
          <cell r="AW28">
            <v>0.34699999999999998</v>
          </cell>
          <cell r="AX28">
            <v>1.22</v>
          </cell>
          <cell r="AY28">
            <v>4.7999999999999996E-3</v>
          </cell>
        </row>
        <row r="29">
          <cell r="AQ29">
            <v>700</v>
          </cell>
          <cell r="AR29">
            <v>58</v>
          </cell>
          <cell r="AS29">
            <v>408</v>
          </cell>
          <cell r="AT29">
            <v>250</v>
          </cell>
          <cell r="AU29">
            <v>1016</v>
          </cell>
          <cell r="AV29">
            <v>50</v>
          </cell>
          <cell r="AW29">
            <v>0.40799999999999997</v>
          </cell>
          <cell r="AX29">
            <v>1.3160000000000001</v>
          </cell>
          <cell r="AY29">
            <v>5.5999999999999999E-3</v>
          </cell>
        </row>
        <row r="30">
          <cell r="AQ30">
            <v>800</v>
          </cell>
          <cell r="AR30">
            <v>66</v>
          </cell>
          <cell r="AS30">
            <v>466</v>
          </cell>
          <cell r="AT30">
            <v>250</v>
          </cell>
          <cell r="AU30">
            <v>1132</v>
          </cell>
          <cell r="AV30">
            <v>50</v>
          </cell>
          <cell r="AW30">
            <v>0.46899999999999997</v>
          </cell>
          <cell r="AX30">
            <v>1.4319999999999999</v>
          </cell>
          <cell r="AY30">
            <v>6.4000000000000003E-3</v>
          </cell>
        </row>
        <row r="31">
          <cell r="AQ31">
            <v>1000</v>
          </cell>
          <cell r="AR31">
            <v>82</v>
          </cell>
          <cell r="AS31">
            <v>582</v>
          </cell>
          <cell r="AT31">
            <v>280</v>
          </cell>
          <cell r="AU31">
            <v>1364</v>
          </cell>
          <cell r="AV31">
            <v>50</v>
          </cell>
          <cell r="AW31">
            <v>0.64429999999999998</v>
          </cell>
          <cell r="AX31">
            <v>1.724</v>
          </cell>
          <cell r="AY31">
            <v>1.1900000000000001E-2</v>
          </cell>
        </row>
        <row r="32">
          <cell r="AQ32">
            <v>1200</v>
          </cell>
          <cell r="AR32">
            <v>95</v>
          </cell>
          <cell r="AS32">
            <v>695</v>
          </cell>
          <cell r="AT32">
            <v>360</v>
          </cell>
          <cell r="AU32">
            <v>1590</v>
          </cell>
          <cell r="AV32">
            <v>60</v>
          </cell>
          <cell r="AW32">
            <v>0.91900000000000004</v>
          </cell>
          <cell r="AX32">
            <v>2.11</v>
          </cell>
          <cell r="AY32">
            <v>1.423E-2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</sheetNames>
    <sheetDataSet>
      <sheetData sheetId="0">
        <row r="16">
          <cell r="A16">
            <v>2</v>
          </cell>
        </row>
        <row r="21">
          <cell r="C21">
            <v>20</v>
          </cell>
        </row>
      </sheetData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3CHBDC"/>
      <sheetName val="VXXXXXXX"/>
      <sheetName val="#REF"/>
      <sheetName val="tggwan(mac)"/>
      <sheetName val="5CHBDC"/>
      <sheetName val="상수도토공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토부도수로"/>
      <sheetName val="측구수량집계표"/>
      <sheetName val="측구토공수량"/>
      <sheetName val="호안블럭수량집계표"/>
      <sheetName val="펌프장유출부도수로"/>
      <sheetName val="월류벽수량집계표"/>
      <sheetName val="월류벽h=1.0"/>
      <sheetName val="월류벽h=1.5"/>
      <sheetName val="L형측구1"/>
      <sheetName val="L형측구2"/>
      <sheetName val="옹벽형측구3"/>
      <sheetName val="옹벽토공수량집계표"/>
      <sheetName val="옹벽수량집계표"/>
      <sheetName val="옹벽연장조서"/>
      <sheetName val="철거수량집계표"/>
      <sheetName val="반중력식옹벽3.5"/>
      <sheetName val="반중력식옹벽3.0"/>
      <sheetName val="반중력식옹벽2.5"/>
      <sheetName val="구조물공재료집계표"/>
      <sheetName val="단위수량양식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>
        <row r="9">
          <cell r="G9">
            <v>2.8000000000000003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부하표(A)"/>
      <sheetName val="부하표(B)"/>
      <sheetName val="I.P계산"/>
      <sheetName val="단락용량계산1"/>
      <sheetName val="CABLE SIZE-1"/>
      <sheetName val="CABLE SIZE-2"/>
      <sheetName val="CABLE SIZE-3"/>
      <sheetName val="차단기선정"/>
      <sheetName val="콘덴서용량"/>
      <sheetName val="DATA1"/>
      <sheetName val="DAT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로교총재료집계"/>
      <sheetName val="1호수로교 "/>
      <sheetName val="2호수로교"/>
      <sheetName val="3호수로교 "/>
      <sheetName val="비계,동바리 (교각)"/>
      <sheetName val="비계,동바리"/>
      <sheetName val="교대"/>
      <sheetName val="방수제"/>
      <sheetName val="교각"/>
      <sheetName val="PE2-2"/>
      <sheetName val="PE2-3"/>
      <sheetName val="PE2-4"/>
      <sheetName val="PC1-4"/>
      <sheetName val="PC1-5"/>
      <sheetName val="교대터파기"/>
      <sheetName val="교각터파기"/>
      <sheetName val="재료집계"/>
      <sheetName val="수로교"/>
      <sheetName val="상부수로교(입력용)"/>
      <sheetName val="교대(입력용)"/>
      <sheetName val="교각(입력용)"/>
      <sheetName val="호형일람표"/>
      <sheetName val="재료출력"/>
    </sheetNames>
    <sheetDataSet>
      <sheetData sheetId="0" refreshError="1">
        <row r="6">
          <cell r="B6" t="str">
            <v>재  료</v>
          </cell>
          <cell r="C6" t="str">
            <v>두께</v>
          </cell>
        </row>
        <row r="7">
          <cell r="C7" t="str">
            <v>호형</v>
          </cell>
        </row>
        <row r="8">
          <cell r="A8" t="str">
            <v>터 파 기</v>
          </cell>
          <cell r="B8" t="str">
            <v>백호 1.0</v>
          </cell>
          <cell r="C8" t="str">
            <v>㎥</v>
          </cell>
          <cell r="D8">
            <v>174.84</v>
          </cell>
          <cell r="E8">
            <v>180.10000000000002</v>
          </cell>
          <cell r="F8">
            <v>190.14</v>
          </cell>
          <cell r="I8">
            <v>545.08000000000004</v>
          </cell>
        </row>
        <row r="9">
          <cell r="A9" t="str">
            <v>되메우기</v>
          </cell>
          <cell r="B9" t="str">
            <v>백호+소형기계</v>
          </cell>
          <cell r="C9" t="str">
            <v>㎥</v>
          </cell>
          <cell r="D9">
            <v>153.48000000000002</v>
          </cell>
          <cell r="E9">
            <v>152.19999999999999</v>
          </cell>
          <cell r="F9">
            <v>176.56</v>
          </cell>
          <cell r="I9">
            <v>482.24</v>
          </cell>
        </row>
        <row r="10">
          <cell r="A10" t="str">
            <v>잔토처리</v>
          </cell>
          <cell r="C10" t="str">
            <v>㎥</v>
          </cell>
          <cell r="D10">
            <v>21.359999999999989</v>
          </cell>
          <cell r="E10">
            <v>27.900000000000006</v>
          </cell>
          <cell r="F10">
            <v>13.579999999999998</v>
          </cell>
          <cell r="I10">
            <v>62.839999999999989</v>
          </cell>
        </row>
        <row r="11">
          <cell r="A11" t="str">
            <v>모래기초</v>
          </cell>
          <cell r="B11" t="str">
            <v>h=1.0m</v>
          </cell>
          <cell r="C11" t="str">
            <v>㎥</v>
          </cell>
          <cell r="D11">
            <v>11.2</v>
          </cell>
          <cell r="E11">
            <v>14.399999999999999</v>
          </cell>
          <cell r="F11">
            <v>5.54</v>
          </cell>
          <cell r="I11">
            <v>31.139999999999997</v>
          </cell>
        </row>
        <row r="12">
          <cell r="A12" t="str">
            <v>콘크리트(레미콘)</v>
          </cell>
          <cell r="B12" t="str">
            <v>25-240-8</v>
          </cell>
          <cell r="C12" t="str">
            <v>㎥</v>
          </cell>
          <cell r="D12">
            <v>43.94</v>
          </cell>
          <cell r="E12">
            <v>36.146000000000001</v>
          </cell>
          <cell r="F12">
            <v>18.193000000000001</v>
          </cell>
          <cell r="I12">
            <v>98</v>
          </cell>
        </row>
        <row r="13">
          <cell r="B13" t="str">
            <v>40-180-8</v>
          </cell>
          <cell r="C13" t="str">
            <v>㎥</v>
          </cell>
          <cell r="I13">
            <v>0</v>
          </cell>
        </row>
        <row r="14">
          <cell r="A14" t="str">
            <v>거 푸 집</v>
          </cell>
          <cell r="B14" t="str">
            <v>3회</v>
          </cell>
          <cell r="C14" t="str">
            <v>㎡</v>
          </cell>
          <cell r="D14">
            <v>217.48</v>
          </cell>
          <cell r="E14">
            <v>258.63</v>
          </cell>
          <cell r="F14">
            <v>126.97</v>
          </cell>
          <cell r="I14">
            <v>603</v>
          </cell>
        </row>
        <row r="15">
          <cell r="B15" t="str">
            <v>6회</v>
          </cell>
          <cell r="C15" t="str">
            <v>㎡</v>
          </cell>
          <cell r="D15">
            <v>20.939999999999998</v>
          </cell>
          <cell r="E15">
            <v>26.3</v>
          </cell>
          <cell r="F15">
            <v>19.66</v>
          </cell>
          <cell r="I15">
            <v>66</v>
          </cell>
        </row>
        <row r="16">
          <cell r="A16" t="str">
            <v>철근(복잡,D10)</v>
          </cell>
          <cell r="B16" t="str">
            <v>10㎥이상</v>
          </cell>
          <cell r="C16" t="str">
            <v>ton</v>
          </cell>
          <cell r="D16">
            <v>4.8000000000000001E-2</v>
          </cell>
          <cell r="E16">
            <v>5.6000000000000001E-2</v>
          </cell>
          <cell r="F16">
            <v>0.35599999999999998</v>
          </cell>
          <cell r="I16">
            <v>0.46</v>
          </cell>
        </row>
        <row r="17">
          <cell r="A17" t="str">
            <v>철근(복잡,D13)</v>
          </cell>
          <cell r="B17" t="str">
            <v>10㎥이상</v>
          </cell>
          <cell r="C17" t="str">
            <v>ton</v>
          </cell>
          <cell r="D17">
            <v>2.6519999999999997</v>
          </cell>
          <cell r="E17">
            <v>1.3479999999999999</v>
          </cell>
          <cell r="F17">
            <v>0.29199999999999998</v>
          </cell>
          <cell r="I17">
            <v>4.2919999999999998</v>
          </cell>
        </row>
        <row r="18">
          <cell r="A18" t="str">
            <v>철근(복잡,D16)</v>
          </cell>
          <cell r="B18" t="str">
            <v>10㎥이상</v>
          </cell>
          <cell r="C18" t="str">
            <v>ton</v>
          </cell>
          <cell r="D18">
            <v>0.61399999999999999</v>
          </cell>
          <cell r="E18">
            <v>0.99199999999999999</v>
          </cell>
          <cell r="F18">
            <v>0.49</v>
          </cell>
          <cell r="I18">
            <v>2.0960000000000001</v>
          </cell>
        </row>
        <row r="19">
          <cell r="A19" t="str">
            <v>철근(복잡,D19)</v>
          </cell>
          <cell r="B19" t="str">
            <v>10㎥이상</v>
          </cell>
          <cell r="C19" t="str">
            <v>ton</v>
          </cell>
          <cell r="D19">
            <v>0.66800000000000004</v>
          </cell>
          <cell r="E19">
            <v>0.77600000000000002</v>
          </cell>
          <cell r="F19">
            <v>0.63</v>
          </cell>
          <cell r="I19">
            <v>2.0739999999999998</v>
          </cell>
        </row>
        <row r="20">
          <cell r="A20" t="str">
            <v>철근(복잡,D22)</v>
          </cell>
          <cell r="B20" t="str">
            <v>10㎥이상</v>
          </cell>
          <cell r="C20" t="str">
            <v>ton</v>
          </cell>
          <cell r="D20">
            <v>0.34300000000000003</v>
          </cell>
          <cell r="I20">
            <v>0.34300000000000003</v>
          </cell>
        </row>
        <row r="21">
          <cell r="A21" t="str">
            <v>교좌장치</v>
          </cell>
          <cell r="B21" t="str">
            <v>MR1-3,FR1-3</v>
          </cell>
          <cell r="C21" t="str">
            <v>조</v>
          </cell>
          <cell r="D21">
            <v>6</v>
          </cell>
          <cell r="E21">
            <v>6</v>
          </cell>
          <cell r="F21">
            <v>4</v>
          </cell>
          <cell r="I21">
            <v>16</v>
          </cell>
        </row>
        <row r="22">
          <cell r="A22" t="str">
            <v>동지수판</v>
          </cell>
          <cell r="B22" t="str">
            <v>B-150</v>
          </cell>
          <cell r="C22" t="str">
            <v>m</v>
          </cell>
          <cell r="D22">
            <v>13.799999999999999</v>
          </cell>
          <cell r="E22">
            <v>15.600000000000001</v>
          </cell>
          <cell r="F22">
            <v>10.4</v>
          </cell>
          <cell r="I22">
            <v>39</v>
          </cell>
        </row>
        <row r="23">
          <cell r="A23" t="str">
            <v>Mastic Filler</v>
          </cell>
          <cell r="B23" t="str">
            <v>25MM ×20MM</v>
          </cell>
          <cell r="C23" t="str">
            <v>m</v>
          </cell>
          <cell r="D23">
            <v>8.9</v>
          </cell>
          <cell r="E23">
            <v>13.440000000000001</v>
          </cell>
          <cell r="F23">
            <v>6.7200000000000006</v>
          </cell>
          <cell r="I23">
            <v>29</v>
          </cell>
        </row>
        <row r="24">
          <cell r="A24" t="str">
            <v>Elastic Filler</v>
          </cell>
          <cell r="B24" t="str">
            <v>20MM</v>
          </cell>
          <cell r="C24" t="str">
            <v>㎡</v>
          </cell>
          <cell r="D24">
            <v>4.1499999999999995</v>
          </cell>
          <cell r="E24">
            <v>2.52</v>
          </cell>
          <cell r="F24">
            <v>1.26</v>
          </cell>
          <cell r="I24">
            <v>7</v>
          </cell>
        </row>
        <row r="25">
          <cell r="A25" t="str">
            <v>액체방수바름</v>
          </cell>
          <cell r="B25" t="str">
            <v>2회</v>
          </cell>
          <cell r="C25" t="str">
            <v>㎡</v>
          </cell>
          <cell r="D25">
            <v>136.79999999999998</v>
          </cell>
          <cell r="E25">
            <v>165.6</v>
          </cell>
          <cell r="F25">
            <v>110.39999999999999</v>
          </cell>
          <cell r="I25">
            <v>412</v>
          </cell>
        </row>
        <row r="26">
          <cell r="A26" t="str">
            <v>강관비계</v>
          </cell>
          <cell r="C26" t="str">
            <v>㎡</v>
          </cell>
          <cell r="D26">
            <v>333</v>
          </cell>
          <cell r="E26">
            <v>279</v>
          </cell>
          <cell r="F26">
            <v>129</v>
          </cell>
          <cell r="I26">
            <v>741</v>
          </cell>
        </row>
        <row r="27">
          <cell r="A27" t="str">
            <v>강관동바리</v>
          </cell>
          <cell r="C27" t="str">
            <v>공/㎥</v>
          </cell>
          <cell r="D27">
            <v>295</v>
          </cell>
          <cell r="E27">
            <v>133</v>
          </cell>
          <cell r="F27">
            <v>64</v>
          </cell>
          <cell r="I27">
            <v>492</v>
          </cell>
        </row>
        <row r="28">
          <cell r="A28" t="str">
            <v>표준난간</v>
          </cell>
          <cell r="C28" t="str">
            <v>m</v>
          </cell>
          <cell r="D28">
            <v>72</v>
          </cell>
          <cell r="I28">
            <v>72</v>
          </cell>
        </row>
        <row r="29">
          <cell r="A29" t="str">
            <v>스틸그레이팅</v>
          </cell>
          <cell r="B29" t="str">
            <v>600*995*32</v>
          </cell>
          <cell r="C29" t="str">
            <v>m</v>
          </cell>
          <cell r="D29">
            <v>36</v>
          </cell>
          <cell r="E29">
            <v>0</v>
          </cell>
          <cell r="F29">
            <v>0</v>
          </cell>
          <cell r="I29">
            <v>36</v>
          </cell>
        </row>
        <row r="30">
          <cell r="A30" t="str">
            <v>동바리수평연결재</v>
          </cell>
          <cell r="B30" t="str">
            <v>H=3.5m마다</v>
          </cell>
          <cell r="C30" t="str">
            <v>㎡</v>
          </cell>
          <cell r="D30">
            <v>91</v>
          </cell>
          <cell r="E30">
            <v>37.4</v>
          </cell>
          <cell r="F30">
            <v>18.3</v>
          </cell>
          <cell r="I30">
            <v>146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벽2련"/>
      <sheetName val="Sheet1"/>
      <sheetName val="Sheet2"/>
      <sheetName val="Sheet3"/>
      <sheetName val="지수벽1련"/>
      <sheetName val="지수벽3련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원가입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3"/>
    </sheetNames>
    <sheetDataSet>
      <sheetData sheetId="0">
        <row r="164">
          <cell r="R164">
            <v>952.33000000000015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"/>
      <sheetName val="폐기물집계"/>
      <sheetName val="수량산출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을"/>
      <sheetName val="Y_WORK"/>
      <sheetName val="YES22"/>
      <sheetName val="내역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총괄"/>
      <sheetName val="집계"/>
      <sheetName val="DIKE 집수거위치"/>
      <sheetName val="집수단위수량"/>
      <sheetName val="DIKE도수로단위"/>
      <sheetName val="집수단위"/>
      <sheetName val="라이닝집계"/>
      <sheetName val="라이닝위치"/>
      <sheetName val="라이닝단위수량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사각맨홀"/>
    </sheetNames>
    <sheetDataSet>
      <sheetData sheetId="0"/>
      <sheetData sheetId="1"/>
      <sheetData sheetId="2"/>
      <sheetData sheetId="3">
        <row r="3">
          <cell r="G3" t="str">
            <v>2000.  7.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  <sheetName val="전기일위대가"/>
      <sheetName val="CODE"/>
      <sheetName val="말뚝지지력산정"/>
      <sheetName val="내역서"/>
      <sheetName val="1_설계조건"/>
      <sheetName val="정보매체A동"/>
      <sheetName val="H-pile(298x299)"/>
      <sheetName val="H-pile(250x250)"/>
      <sheetName val="대비"/>
      <sheetName val="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1.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집계표"/>
      <sheetName val="사급자재집계"/>
      <sheetName val="수량산출"/>
      <sheetName val="가시설단위수량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총괄"/>
      <sheetName val="차액보증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Y-WORK"/>
      <sheetName val="가실행"/>
      <sheetName val="설계조건"/>
      <sheetName val="오버레이산출근거"/>
      <sheetName val="말뚝지지력산정"/>
      <sheetName val="기초공"/>
      <sheetName val="기둥(원형)"/>
      <sheetName val="중산교"/>
      <sheetName val="단면가정"/>
      <sheetName val="수로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업체순서"/>
      <sheetName val="총괄"/>
      <sheetName val="ABUT수량-A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8"/>
      <sheetName val="SORCE1"/>
      <sheetName val="가시설단위수량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1-1평균터파기고(1)"/>
      <sheetName val="맨홀토공평균H산정"/>
      <sheetName val="관로공(1)"/>
      <sheetName val="구조물공수량집계"/>
      <sheetName val="관기초"/>
      <sheetName val="1.토공집계표"/>
      <sheetName val="1-2평균터파기고(2)"/>
      <sheetName val="1-3평균터가기고(3)"/>
      <sheetName val="모래90"/>
      <sheetName val="모래180"/>
      <sheetName val="콘크리트120"/>
      <sheetName val="콘크리트180"/>
      <sheetName val="H모래90"/>
      <sheetName val="H모래180"/>
      <sheetName val="H콘120"/>
      <sheetName val="H콘180"/>
      <sheetName val="H-줄파기"/>
      <sheetName val="줄파기"/>
      <sheetName val="구조물공토공집계"/>
      <sheetName val="1호맨홀토공"/>
      <sheetName val="2호맨홀토공"/>
      <sheetName val="3호맨홀토공"/>
      <sheetName val="4호맨홀토공"/>
      <sheetName val="5호맨홀토공"/>
      <sheetName val="관로공집계표"/>
      <sheetName val="관로공(2)"/>
      <sheetName val="맨홀공평균H"/>
      <sheetName val="1호맨홀집계표"/>
      <sheetName val="1호맨홀수량산출"/>
      <sheetName val="1호맨홀가감수량"/>
      <sheetName val="2호맨홀집계표"/>
      <sheetName val="2호맨홀수량산출"/>
      <sheetName val="2호맨홀가감수량"/>
      <sheetName val="3호맨홀집계표"/>
      <sheetName val="3호맨홀수량산출"/>
      <sheetName val="3호맨홀가감수량"/>
      <sheetName val="4호맨홀집계표"/>
      <sheetName val="4호맨홀수량산출"/>
      <sheetName val="4호맨홀가감수량"/>
      <sheetName val="5호맨홀집계표"/>
      <sheetName val="5호맨홀수량산출"/>
      <sheetName val="5호맨홀가감수량"/>
      <sheetName val="우수받이"/>
      <sheetName val="포장공수량집계"/>
      <sheetName val="ASP포장"/>
      <sheetName val="CON'C포장"/>
      <sheetName val="고압블럭포장"/>
      <sheetName val="가시설(TYPE-A)집계표"/>
      <sheetName val="가시설(TYPE-A)"/>
      <sheetName val="가시설(TYPE-B)집계표 "/>
      <sheetName val="가시설(TYPE-B)"/>
      <sheetName val="Sheet2"/>
      <sheetName val="Sheet1"/>
      <sheetName val="DATA1"/>
      <sheetName val="DATA2"/>
      <sheetName val="DATA3"/>
      <sheetName val="AA-21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철근집계"/>
      <sheetName val="토공"/>
      <sheetName val="파일"/>
      <sheetName val="Sheet1"/>
      <sheetName val="Sheet2"/>
      <sheetName val="Sheet3"/>
      <sheetName val="소야공정계획표"/>
      <sheetName val="가시설(TYPE-A)"/>
      <sheetName val="1-1평균터파기고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들 (2)"/>
      <sheetName val="Sheet1"/>
      <sheetName val="간지들"/>
      <sheetName val="토공집계"/>
      <sheetName val="자재집계표"/>
      <sheetName val="시멘트"/>
      <sheetName val="폐기물"/>
      <sheetName val="측구공집계"/>
      <sheetName val="배수관집계"/>
      <sheetName val="횡배수관"/>
      <sheetName val="날개벽"/>
      <sheetName val="집수정"/>
      <sheetName val="도수로"/>
      <sheetName val="종배수관"/>
      <sheetName val="암거집계"/>
      <sheetName val="석축집계"/>
      <sheetName val="수로보호공"/>
      <sheetName val="사석쌓기"/>
      <sheetName val="포장집계"/>
      <sheetName val="구조물구간"/>
      <sheetName val="일반구간"/>
      <sheetName val="본선구간"/>
      <sheetName val="접속집계"/>
      <sheetName val="접속도로1"/>
      <sheetName val="접속도로2"/>
      <sheetName val="포장단위"/>
      <sheetName val="부대집계"/>
      <sheetName val="난간위치"/>
      <sheetName val="가드위치"/>
      <sheetName val="갈위치"/>
      <sheetName val="갈매기단위"/>
      <sheetName val="갈매기표지"/>
      <sheetName val="차선도색단위수량"/>
      <sheetName val="Sheet4"/>
      <sheetName val="골재원"/>
      <sheetName val="접속도로"/>
      <sheetName val="적용단위길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형조서"/>
      <sheetName val="맹암거조서"/>
      <sheetName val="U형조서"/>
      <sheetName val="V형조서"/>
      <sheetName val="종배수관조서"/>
      <sheetName val="게비온조서"/>
      <sheetName val="빗물받이조서"/>
      <sheetName val="반중력옹벽조서"/>
      <sheetName val="석축조서"/>
      <sheetName val="횡배수관조서"/>
      <sheetName val="집수정현황"/>
      <sheetName val="암 거조서"/>
      <sheetName val="연장집계표"/>
      <sheetName val="접속도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"/>
    </sheetNames>
    <definedNames>
      <definedName name="수식입력매크로"/>
    </defined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동물이~1"/>
      <sheetName val="COPING"/>
      <sheetName val="TYPE-1"/>
      <sheetName val="ABUT수량-A1"/>
      <sheetName val="도로구조공사비"/>
      <sheetName val="가설공사비"/>
      <sheetName val="부하계산서"/>
      <sheetName val="경상비"/>
      <sheetName val="FOOTING단면력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tggwan(mac)"/>
      <sheetName val="피벗테이블데이터분석"/>
      <sheetName val="적용단위길이"/>
      <sheetName val="20관리비율"/>
    </sheetNames>
    <definedNames>
      <definedName name="Macro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제수"/>
      <sheetName val="공기"/>
      <sheetName val="터널조도"/>
      <sheetName val="수안보-MBR1"/>
      <sheetName val="우각부보강"/>
      <sheetName val="1.설계조건"/>
      <sheetName val="노임"/>
      <sheetName val="A-4"/>
      <sheetName val="실행철강하도"/>
      <sheetName val="중산교"/>
      <sheetName val="J直材4"/>
      <sheetName val="9GNG운반"/>
      <sheetName val="직노"/>
      <sheetName val="소야공정계획표"/>
      <sheetName val="96보완계획7.12"/>
      <sheetName val="암거날개벽재료집계"/>
      <sheetName val="외천교"/>
      <sheetName val="DATE"/>
      <sheetName val="검토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(벽체시점)"/>
      <sheetName val="토(벽체종점)"/>
      <sheetName val="가도공사"/>
      <sheetName val="토공(호안블럭)"/>
      <sheetName val="토공총괄집계"/>
      <sheetName val="수량산출서"/>
      <sheetName val="호안블럭"/>
      <sheetName val="수량집계표"/>
      <sheetName val="철근"/>
      <sheetName val="주요자재집계"/>
      <sheetName val="간지"/>
      <sheetName val="동원(3)"/>
      <sheetName val="DATA"/>
      <sheetName val="예정(3)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"/>
      <sheetName val="간지"/>
      <sheetName val="자재집계표"/>
      <sheetName val="자재집계"/>
      <sheetName val="토공"/>
      <sheetName val="토공분배표"/>
      <sheetName val="토공이기수량"/>
      <sheetName val="임목폐기물"/>
      <sheetName val="배수공"/>
      <sheetName val="구조물공적용수량"/>
      <sheetName val="구조물토공"/>
      <sheetName val="연장,면적"/>
      <sheetName val="보강토"/>
      <sheetName val="자재,운반"/>
      <sheetName val="잡석"/>
      <sheetName val="그리드"/>
      <sheetName val="구조물공"/>
      <sheetName val="옹벽"/>
      <sheetName val="포장공"/>
      <sheetName val="포장공제집계"/>
      <sheetName val="부대공"/>
      <sheetName val="부대수량근거"/>
      <sheetName val="우수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공    종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자재집계 (2)"/>
      <sheetName val="재료집계표  (2)"/>
      <sheetName val="하수급견적대비"/>
      <sheetName val="오버레이산출근거"/>
      <sheetName val="우수"/>
      <sheetName val="토공분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FOOTING단면력"/>
      <sheetName val="신점2리"/>
      <sheetName val="실행철강하도"/>
      <sheetName val="DATA"/>
      <sheetName val="TRE TABLE"/>
      <sheetName val="노임단가"/>
      <sheetName val="자재단가"/>
      <sheetName val="내역"/>
      <sheetName val="발신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측구공위치"/>
      <sheetName val="측구공 집계"/>
      <sheetName val="3-1-1.측구공"/>
      <sheetName val="측구공 호표"/>
      <sheetName val="Module1"/>
      <sheetName val="ABUT수량-A1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(3-2-4-1집수정)"/>
      <sheetName val="(3-2-4-2종배수 단수)"/>
      <sheetName val="3-2-5.도수로"/>
      <sheetName val="3-2-6.맹암거"/>
      <sheetName val="3-3.암거공"/>
      <sheetName val="3-3-1.암거돌붙임"/>
      <sheetName val="3-3-2 암거 날개벽"/>
      <sheetName val="3-3-3 날개벽 공제량"/>
      <sheetName val="3-4옹벽공"/>
      <sheetName val="3-4-1.옹벽평균(H)"/>
      <sheetName val="3-5-1.석측공"/>
      <sheetName val="4-1.수량총괄표"/>
      <sheetName val="4-2.포장수량집계"/>
      <sheetName val="4-3.본선포장수량"/>
      <sheetName val="4-4.구조물간 포장"/>
      <sheetName val="4-5.포장단위수량"/>
      <sheetName val="(4-6.구조물 증감 단수)"/>
      <sheetName val="(4-7.접속설치율및 TL값)"/>
      <sheetName val="5.부대공"/>
      <sheetName val="5-1.부대공"/>
      <sheetName val="5.차선도색"/>
      <sheetName val="5-2.부대공 (3)"/>
      <sheetName val="Module1"/>
      <sheetName val="수량집계총계"/>
      <sheetName val="단위수량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날개벽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위치조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위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집계"/>
      <sheetName val="철근집계"/>
      <sheetName val="시멘트골재"/>
      <sheetName val="자재집계"/>
      <sheetName val="강재집계"/>
      <sheetName val="이월수량"/>
      <sheetName val="가짜집계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자재 집계표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지"/>
      <sheetName val="집계표"/>
      <sheetName val="배수공집계"/>
      <sheetName val="횡위치조서2"/>
      <sheetName val="횡위치조서"/>
      <sheetName val="횡배수관집계"/>
      <sheetName val="횡단위수량"/>
      <sheetName val="횡-수량"/>
      <sheetName val="집수정계산"/>
      <sheetName val="집수정소형"/>
      <sheetName val="사각스틸"/>
      <sheetName val="도수로"/>
      <sheetName val="종배수"/>
      <sheetName val="날개벽"/>
      <sheetName val="우수공"/>
    </sheetNames>
    <sheetDataSet>
      <sheetData sheetId="0" refreshError="1"/>
      <sheetData sheetId="1" refreshError="1"/>
      <sheetData sheetId="2" refreshError="1"/>
      <sheetData sheetId="3"/>
      <sheetData sheetId="4"/>
      <sheetData sheetId="5">
        <row r="38">
          <cell r="C38">
            <v>0</v>
          </cell>
        </row>
      </sheetData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XXXXXX"/>
      <sheetName val="구조물총괄"/>
      <sheetName val="구조물공토공집계"/>
      <sheetName val="산근1,2"/>
      <sheetName val="수로단위수량"/>
      <sheetName val="횡배수관집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총괄표 "/>
      <sheetName val="종배수관"/>
      <sheetName val="왕십리방향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7.폐기물집계"/>
      <sheetName val="토실"/>
      <sheetName val="집수정(600-700)"/>
      <sheetName val="5.배수관로"/>
      <sheetName val="주요자재"/>
      <sheetName val="폐기물처리"/>
      <sheetName val="7단가"/>
      <sheetName val="일위대가"/>
      <sheetName val="단위수량산출"/>
      <sheetName val="guard(mac)"/>
      <sheetName val="A LINE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기기리스트"/>
      <sheetName val="터파기및재료"/>
      <sheetName val="원형맨홀수량"/>
      <sheetName val="음봉방향"/>
      <sheetName val="ABUT수량-A1"/>
      <sheetName val="기본단가표"/>
      <sheetName val="BID"/>
      <sheetName val="진주방향"/>
      <sheetName val="마산방향"/>
      <sheetName val="마산방향철근집계"/>
      <sheetName val="일위대가목차"/>
      <sheetName val="교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노무비"/>
      <sheetName val="고양관재"/>
      <sheetName val="대치판정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맨홀수량산출"/>
      <sheetName val="집계표"/>
      <sheetName val="가감수량"/>
      <sheetName val="단위수량"/>
      <sheetName val="맨홀H"/>
      <sheetName val="DATE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집계표"/>
      <sheetName val="사급자재집계"/>
      <sheetName val="토공(우물통,기타) "/>
      <sheetName val="S0"/>
      <sheetName val="투찰"/>
      <sheetName val="연결임시"/>
      <sheetName val="자재집계표"/>
      <sheetName val="조건표"/>
      <sheetName val="#REF"/>
      <sheetName val="내역서"/>
      <sheetName val="골재산출"/>
      <sheetName val="조명시설"/>
      <sheetName val="맨홀수량산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종집계"/>
      <sheetName val="포장공집계"/>
      <sheetName val="본선포장"/>
      <sheetName val="접속도로"/>
      <sheetName val="구조물구간"/>
      <sheetName val="공제단위수량"/>
      <sheetName val="위치조서"/>
      <sheetName val="공제조서"/>
      <sheetName val="Sheet2"/>
      <sheetName val="Sheet3"/>
      <sheetName val="4-2.포장수량집계"/>
      <sheetName val="터파기및재료"/>
      <sheetName val="수량산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측구토공수량집계"/>
      <sheetName val="L형측구수량집계"/>
      <sheetName val="L형옹벽측구"/>
      <sheetName val="L형위치조서"/>
      <sheetName val="U형측구토공단위"/>
      <sheetName val="U형측구"/>
      <sheetName val="석축수로"/>
      <sheetName val="접속도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집계합"/>
      <sheetName val="아스콘깨기"/>
      <sheetName val="방호벽깨기"/>
      <sheetName val="개거 (2)"/>
      <sheetName val="요율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포장"/>
      <sheetName val="CON'C포장"/>
      <sheetName val="(2)기존구조물깨기및복구"/>
      <sheetName val="L형측구"/>
      <sheetName val="1.1.2 관부설공"/>
      <sheetName val="단위수량"/>
      <sheetName val="대진-1단위수량"/>
    </sheetNames>
    <definedNames>
      <definedName name="수식입력매크로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개거집계표"/>
      <sheetName val="개거단위수량"/>
      <sheetName val="개거위치조서"/>
      <sheetName val="GT 1050x650"/>
    </sheetNames>
    <sheetDataSet>
      <sheetData sheetId="0">
        <row r="2">
          <cell r="C2" t="str">
            <v>25-210-8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적용수량집계"/>
      <sheetName val="식생블럭수량집계표"/>
      <sheetName val="초화류식생수량산출"/>
      <sheetName val="호안블럭단위수량"/>
      <sheetName val="호안블럭공제수량"/>
      <sheetName val="호안블럭헐기"/>
      <sheetName val="Sheet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배수장토목공사비"/>
      <sheetName val="ilch"/>
      <sheetName val="교각계산"/>
      <sheetName val="단위수량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 주요자재"/>
      <sheetName val="골재"/>
      <sheetName val="타공종이기수량"/>
      <sheetName val="철근집계표"/>
      <sheetName val="철근가공"/>
      <sheetName val="라멘본체"/>
      <sheetName val="가시설 수량 집계표"/>
      <sheetName val="토공 수량 집계표"/>
      <sheetName val="석축쌓기수량집계표"/>
      <sheetName val="대천교수량"/>
    </sheetNames>
    <definedNames>
      <definedName name="수식입력매크로"/>
      <definedName name="일위코드입력매크로"/>
      <definedName name="일위화면복귀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본관관집계"/>
      <sheetName val="원형맨홀철근표"/>
      <sheetName val="원형맨홀평균"/>
      <sheetName val="원형맨홀수량"/>
      <sheetName val="원형맨홀"/>
      <sheetName val="우수토실"/>
      <sheetName val="사각맨홀수량"/>
      <sheetName val="사각맨홀평균높이"/>
      <sheetName val="사각맨홀h별집계"/>
      <sheetName val="사각맨홀"/>
      <sheetName val="사각맨홀철근"/>
      <sheetName val="관보호공"/>
      <sheetName val="관추진"/>
      <sheetName val="연결관포장집계"/>
      <sheetName val="연결관관집계"/>
      <sheetName val="연결관터파기단위수량"/>
      <sheetName val="간지"/>
      <sheetName val="수량총괄"/>
      <sheetName val="000000"/>
      <sheetName val="계산서(곡선부)"/>
      <sheetName val="-치수표(곡선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변수값"/>
      <sheetName val="중기상차"/>
      <sheetName val="AS복구"/>
      <sheetName val="중기터파기"/>
      <sheetName val="식재"/>
      <sheetName val="시설물"/>
      <sheetName val="식재출력용"/>
      <sheetName val="유지관리"/>
      <sheetName val="단가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공사개요"/>
      <sheetName val="구조물철거타공정이월"/>
      <sheetName val="데이타"/>
      <sheetName val="부대내역"/>
      <sheetName val="용역비내역-진짜"/>
      <sheetName val="장비집계"/>
      <sheetName val="고양관재"/>
      <sheetName val="가도공"/>
      <sheetName val="bearing"/>
      <sheetName val="연동내역"/>
      <sheetName val="관접합및부설"/>
      <sheetName val="터파기및재료"/>
      <sheetName val="계산서(곡선부)"/>
      <sheetName val="포장재료집계표"/>
      <sheetName val="총괄내역서"/>
      <sheetName val="내역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토공 total"/>
      <sheetName val="진주방향"/>
      <sheetName val="수량산출"/>
      <sheetName val="우수받이"/>
      <sheetName val="Sheet1 (2)"/>
      <sheetName val="관급자재대"/>
      <sheetName val="집계표"/>
      <sheetName val="단가일람"/>
      <sheetName val="조경일람"/>
      <sheetName val="내역서(전기)"/>
      <sheetName val="조명시설"/>
      <sheetName val="해평견적"/>
      <sheetName val="요율"/>
      <sheetName val="상부집계표"/>
      <sheetName val="관경고용테이프수집"/>
      <sheetName val="관경고용산근"/>
      <sheetName val="금액"/>
      <sheetName val="일위대가목차"/>
      <sheetName val="원가"/>
      <sheetName val="집수정(600-700)"/>
      <sheetName val="총괄내역서(설계)"/>
      <sheetName val="수안보-MBR1"/>
      <sheetName val="설 계"/>
      <sheetName val="#REF"/>
      <sheetName val="건축내역"/>
      <sheetName val="5.모델링"/>
      <sheetName val="법면단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nys"/>
      <sheetName val="1-4-2.관(약)"/>
      <sheetName val="BD"/>
      <sheetName val="전차선로 물량표"/>
      <sheetName val="한강운반비"/>
      <sheetName val="자재"/>
      <sheetName val="공통(20-91)"/>
      <sheetName val="식재인부"/>
      <sheetName val="2003상반기노임기준"/>
      <sheetName val="가점"/>
      <sheetName val="index"/>
      <sheetName val="etc"/>
      <sheetName val="data"/>
      <sheetName val="Total"/>
      <sheetName val="설계명세서"/>
      <sheetName val="슬래브(유곡)"/>
      <sheetName val="자료"/>
      <sheetName val="교각1"/>
      <sheetName val="산출근거"/>
      <sheetName val="설계조건"/>
      <sheetName val="견적대비표"/>
      <sheetName val="5.정산서"/>
      <sheetName val="일위대가표"/>
      <sheetName val="Sheet5"/>
      <sheetName val="신당동집계표"/>
      <sheetName val="실행예산"/>
      <sheetName val="고압수량(철거)"/>
      <sheetName val="D"/>
      <sheetName val="위치조서"/>
      <sheetName val="guard(mac)"/>
      <sheetName val="T13(P68~72,78)"/>
      <sheetName val="JUCK"/>
      <sheetName val="삭제및변경불가"/>
      <sheetName val="증감내역서"/>
      <sheetName val="차수별내역서"/>
      <sheetName val="P-산#1-1(WOWA1)"/>
      <sheetName val="우배수"/>
      <sheetName val="계산식"/>
      <sheetName val="4차원가계산서"/>
      <sheetName val="데리네이타현황"/>
      <sheetName val="수지표"/>
      <sheetName val="셀명"/>
      <sheetName val="공사"/>
      <sheetName val="입찰"/>
      <sheetName val="현경"/>
      <sheetName val="L형 옹벽"/>
      <sheetName val="실행내역"/>
      <sheetName val="노임단가"/>
      <sheetName val="자재단가"/>
      <sheetName val="경비단가"/>
      <sheetName val="관경결정"/>
      <sheetName val="날개벽(시점좌측)"/>
      <sheetName val="실행대비"/>
      <sheetName val="-치수표(곡선부)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기초입력 DATA"/>
      <sheetName val="석축설면"/>
      <sheetName val="법면설면"/>
      <sheetName val="석축단"/>
      <sheetName val="법면수집"/>
      <sheetName val="일위대가(가설)"/>
      <sheetName val="설계예시"/>
      <sheetName val="일위산출"/>
      <sheetName val="건축내역서"/>
      <sheetName val="설비내역서"/>
      <sheetName val="전기내역서"/>
      <sheetName val="자압"/>
      <sheetName val="가시설단위수량"/>
      <sheetName val="SORCE1"/>
      <sheetName val="값"/>
      <sheetName val="설계예산서"/>
      <sheetName val="예산내역서"/>
      <sheetName val="비탈면보호공수량산출"/>
      <sheetName val="토공연장"/>
      <sheetName val="FOB발"/>
      <sheetName val="8.석축단위(H=1.5M)"/>
      <sheetName val="개산공사비"/>
      <sheetName val="정부노임단가"/>
      <sheetName val="맨홀수량산출"/>
      <sheetName val="공사비"/>
      <sheetName val="기본단가표"/>
      <sheetName val="지급자재"/>
      <sheetName val="우각부보강"/>
      <sheetName val="CON'C"/>
      <sheetName val="wall"/>
      <sheetName val="Macro(차단기)"/>
      <sheetName val="전선 및 전선관"/>
      <sheetName val="CODE"/>
      <sheetName val="인건비"/>
      <sheetName val="매입세율"/>
      <sheetName val="기초단가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부시수량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총괄 내역서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원가계산 (2)"/>
      <sheetName val="내역갑지"/>
      <sheetName val="백호우계수"/>
      <sheetName val="도급"/>
      <sheetName val="수량BOQ"/>
      <sheetName val="BOX"/>
      <sheetName val="설계"/>
      <sheetName val="일위대가(건축)"/>
      <sheetName val="세금자료"/>
      <sheetName val="용수량(생활용수)"/>
      <sheetName val="전기일위대가"/>
      <sheetName val="중기조종사 단위단가"/>
      <sheetName val="COPING"/>
      <sheetName val="6PILE  (돌출)"/>
      <sheetName val="자압1"/>
      <sheetName val="APT"/>
      <sheetName val="깨기 총괄"/>
      <sheetName val="DATA1"/>
      <sheetName val="단면A-A(TR)"/>
      <sheetName val="1.설계조건"/>
      <sheetName val="관경별내역서"/>
      <sheetName val="POOM_MOTO"/>
      <sheetName val="고유코드_설계"/>
      <sheetName val="노임"/>
      <sheetName val="역T형"/>
      <sheetName val="단가조사서"/>
      <sheetName val="상부공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단면가정"/>
      <sheetName val="★도급내역(2공구)"/>
      <sheetName val="단가및재료비"/>
      <sheetName val="BID"/>
      <sheetName val="잡비계산"/>
      <sheetName val="토사(PE)"/>
      <sheetName val="마산방향"/>
      <sheetName val="마산방향철근집계"/>
      <sheetName val="인건비 "/>
      <sheetName val="집수정단위수량600 "/>
      <sheetName val="S.중기사용료"/>
      <sheetName val="입력란"/>
      <sheetName val="7.PILE  (돌출)"/>
      <sheetName val="깨기"/>
      <sheetName val="물가자료"/>
      <sheetName val="아파트 내역"/>
      <sheetName val="8.PILE  (돌출)"/>
      <sheetName val="수로BOX"/>
      <sheetName val="총계"/>
      <sheetName val="물가대비표"/>
      <sheetName val="산출"/>
      <sheetName val="파일의이용"/>
      <sheetName val="배수지집꓄표"/>
      <sheetName val="밀도포장수량집계표"/>
      <sheetName val="교각별철근수량집계표"/>
      <sheetName val="토적표"/>
      <sheetName val="배수공수집"/>
      <sheetName val="INPUT"/>
      <sheetName val="기본일위"/>
      <sheetName val="중기사용료"/>
      <sheetName val="Cost bd-&quot;A&quot;"/>
      <sheetName val="ABUT수량-A1"/>
      <sheetName val="조명율표"/>
      <sheetName val="기계경비(시간당)"/>
      <sheetName val="램머"/>
      <sheetName val="유입부"/>
      <sheetName val="설비"/>
      <sheetName val="SLAB&quot;1&quot;"/>
      <sheetName val="오수관연장산출"/>
      <sheetName val="MOTOR"/>
      <sheetName val="내역서갑지"/>
      <sheetName val="내역서을지"/>
      <sheetName val="전력구구조물산근"/>
      <sheetName val="전등설비"/>
      <sheetName val="대로근거"/>
      <sheetName val="중로근거"/>
      <sheetName val="노무"/>
      <sheetName val="토공집계"/>
      <sheetName val="[고양관재.XLSŝ보차도경계석집계표(종)"/>
      <sheetName val="Sheet17"/>
      <sheetName val="공사요율"/>
      <sheetName val="Y-WORK"/>
      <sheetName val="Sheet2"/>
      <sheetName val="이토변실(A3-LINE)"/>
      <sheetName val="1-1"/>
      <sheetName val="평가데이터"/>
      <sheetName val="공구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통관-유입(벌어짐)유출(도수)"/>
      <sheetName val="말뚝지지력산정"/>
      <sheetName val="이름정의"/>
      <sheetName val="초기화면"/>
      <sheetName val="노임단가(2009.상)"/>
      <sheetName val="10.1 중기기초단가"/>
      <sheetName val="ilch"/>
      <sheetName val="국산화"/>
      <sheetName val="자재단가_사급"/>
      <sheetName val="중기적산목록"/>
      <sheetName val="예산서"/>
      <sheetName val="서∼군(2)"/>
      <sheetName val="조건표"/>
      <sheetName val="L_RPTB02_01"/>
      <sheetName val="설계내역"/>
      <sheetName val="토공(우물통,기타) "/>
      <sheetName val="배수장토목공사비"/>
      <sheetName val="공사비증감"/>
      <sheetName val="70%"/>
      <sheetName val="노견단위수량"/>
      <sheetName val="산출내역서"/>
      <sheetName val="맨홀수량집계"/>
      <sheetName val="3련 BOX"/>
      <sheetName val="b_balju"/>
      <sheetName val="토목공사"/>
      <sheetName val="손익분석"/>
      <sheetName val="견적서을지"/>
      <sheetName val="SG"/>
      <sheetName val="충주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개거및 box단위수량"/>
      <sheetName val="Sheet1"/>
      <sheetName val="DATE"/>
      <sheetName val="일위대가"/>
      <sheetName val="요율"/>
      <sheetName val="용수량(생활용수)"/>
      <sheetName val="데이타"/>
      <sheetName val="3호선오수"/>
      <sheetName val="수로단위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02"/>
      <sheetName val="산출근거02"/>
      <sheetName val="평균H02"/>
      <sheetName val="각형맨홀"/>
    </sheetNames>
    <sheetDataSet>
      <sheetData sheetId="0" refreshError="1"/>
      <sheetData sheetId="1"/>
      <sheetData sheetId="2"/>
      <sheetData sheetId="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 부대공집계표"/>
      <sheetName val="(1)포장공"/>
      <sheetName val="가.폐기물"/>
      <sheetName val="나.관로공포장집계"/>
      <sheetName val="(가)관로부"/>
      <sheetName val="(나)맨홀부"/>
      <sheetName val="(2)가시설공"/>
      <sheetName val="가.간이흙막이공"/>
      <sheetName val="(3)경고시설물공"/>
      <sheetName val="가.안전보호책"/>
      <sheetName val="나.경고테이프"/>
      <sheetName val="(4)기존관보호공"/>
      <sheetName val="가.관매달기"/>
      <sheetName val="(5)기타"/>
      <sheetName val="나.C.C.TV"/>
      <sheetName val="다.수밀시험"/>
      <sheetName val="(1)토공"/>
      <sheetName val="공토공단위당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표"/>
      <sheetName val="소운반"/>
      <sheetName val="순천시설계표지  "/>
      <sheetName val="Sheet1"/>
      <sheetName val="포장공집계"/>
      <sheetName val="구조물공"/>
      <sheetName val="석축공집계표"/>
      <sheetName val="교행지이"/>
      <sheetName val="교행지"/>
      <sheetName val="진입로"/>
      <sheetName val="배수관집계"/>
      <sheetName val="포장일"/>
      <sheetName val="포장이"/>
      <sheetName val="포장삼"/>
      <sheetName val="사포장"/>
      <sheetName val="사스틸"/>
      <sheetName val="사방호벽"/>
      <sheetName val="오포장"/>
      <sheetName val="오배수"/>
      <sheetName val="육포장"/>
      <sheetName val="육방호벽"/>
      <sheetName val="칠포장"/>
      <sheetName val="칠포장일이 "/>
      <sheetName val="칠포장일삼"/>
      <sheetName val="팔포장"/>
      <sheetName val="팔석축"/>
      <sheetName val="구조물공집계표"/>
      <sheetName val="자재집계표"/>
      <sheetName val="경지정리포장사"/>
      <sheetName val="콘크리트포장(1공구)"/>
      <sheetName val="진입로(가각)-1공구"/>
      <sheetName val="교행지(가각)-1공구 (2)"/>
      <sheetName val="배수관(1공구)"/>
      <sheetName val="포장1"/>
      <sheetName val="포장2"/>
      <sheetName val="토사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배수관집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수량집계표(A)"/>
      <sheetName val="맨홀수량산출(A-LINE)"/>
      <sheetName val="맨홀수량집계표(B)"/>
      <sheetName val="맨홀수량산출(B-LINE)"/>
      <sheetName val="환기주수량집계"/>
      <sheetName val="환기구"/>
      <sheetName val="구조물공집계"/>
      <sheetName val="토사(PE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가정관로집계 "/>
      <sheetName val="상수가정"/>
      <sheetName val="토적(인력)"/>
      <sheetName val="토적(인력) (2)"/>
      <sheetName val="토적(인력) (3)"/>
      <sheetName val="토적(기계,인력)"/>
      <sheetName val="단위수량"/>
      <sheetName val="단위수량 (쇄석무)"/>
      <sheetName val="단위수량(상수포함)"/>
      <sheetName val="단위수량(상수포함쇄석무)"/>
      <sheetName val="단위수량 (쇄석무,직고)"/>
      <sheetName val="우수관"/>
      <sheetName val="관보호공단위수량"/>
      <sheetName val="TOTAL_BOQ"/>
      <sheetName val="맨홀수량산출(A-LINE)"/>
      <sheetName val="G.R300경비"/>
      <sheetName val="국내조달(통합-1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신당동집계표"/>
      <sheetName val="토사(PE)"/>
      <sheetName val="남평내역"/>
      <sheetName val="내역"/>
      <sheetName val="Sheet1"/>
      <sheetName val="코드표"/>
      <sheetName val="자재코드"/>
      <sheetName val="기계경비(시간당)"/>
      <sheetName val="램머"/>
      <sheetName val="WORK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토공수량집계"/>
      <sheetName val="측구수량집계"/>
      <sheetName val="성토부다이크"/>
      <sheetName val="성토부다이크(con)"/>
      <sheetName val="절토부L형 "/>
      <sheetName val="L형옹벽측구"/>
      <sheetName val="L형옹벽 신축"/>
      <sheetName val="J형측구"/>
      <sheetName val="J형측구신축"/>
      <sheetName val="U형측구500 "/>
      <sheetName val="맹암거"/>
      <sheetName val="산마루측구"/>
      <sheetName val="측구위치조서"/>
      <sheetName val="맹암거위치"/>
      <sheetName val="산마루위치조서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수량계산서"/>
      <sheetName val="포장수량집계표"/>
      <sheetName val="접속도수량집계표"/>
      <sheetName val="0+0"/>
      <sheetName val="5+5"/>
      <sheetName val="12+5,28+0.0"/>
      <sheetName val="44+0"/>
      <sheetName val="54+12"/>
      <sheetName val="63+3"/>
      <sheetName val="78+5"/>
      <sheetName val="92+15.0"/>
      <sheetName val="104,110+3"/>
      <sheetName val="112+17.0 "/>
      <sheetName val="114+5,116"/>
      <sheetName val="단위수량양식"/>
      <sheetName val="콘크리트포장수량집계"/>
      <sheetName val="콘크리트포장수량계산서"/>
      <sheetName val="콘크리트포장수량집계 (2)"/>
      <sheetName val="SORCE1"/>
    </sheetNames>
    <sheetDataSet>
      <sheetData sheetId="0" refreshError="1"/>
      <sheetData sheetId="1">
        <row r="5">
          <cell r="M5">
            <v>7.0000000000000007E-2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포장"/>
      <sheetName val="CON'C포장"/>
      <sheetName val="(2)기존구조물깨기및복구"/>
      <sheetName val="L형측구"/>
      <sheetName val="1.1.2 관부설공"/>
      <sheetName val="단위수량"/>
      <sheetName val="부대공집계표"/>
      <sheetName val="경계휀스"/>
      <sheetName val="폐기물집계표"/>
      <sheetName val="폐기물처리"/>
      <sheetName val="포장수량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단위수량"/>
    </sheetNames>
    <sheetDataSet>
      <sheetData sheetId="0"/>
      <sheetData sheetId="1"/>
      <sheetData sheetId="2"/>
      <sheetData sheetId="3">
        <row r="1">
          <cell r="B1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암거자재집계"/>
      <sheetName val="암거위치"/>
      <sheetName val="구체집계표"/>
      <sheetName val="구체(31+4)"/>
      <sheetName val="구체(52)"/>
      <sheetName val="암거신구접합"/>
      <sheetName val="암거터파기(31+4)"/>
      <sheetName val="암거터파기(52)"/>
      <sheetName val="날개벽집계"/>
      <sheetName val="RIP집계"/>
      <sheetName val="WING(h=2.5)"/>
      <sheetName val="WING(h=2.0)"/>
      <sheetName val="난간턱집계"/>
      <sheetName val="난간턱"/>
      <sheetName val="BRACKET집계"/>
      <sheetName val="접속슬래브,사보강집계"/>
      <sheetName val="사각보강"/>
      <sheetName val="전석집계"/>
      <sheetName val="전석단위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자료"/>
      <sheetName val="암거신구접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laroux"/>
      <sheetName val="표지"/>
      <sheetName val="설명서"/>
      <sheetName val="계획"/>
      <sheetName val="속표지"/>
      <sheetName val="계산서"/>
      <sheetName val="총공사비"/>
      <sheetName val="설계내역"/>
      <sheetName val="자재대"/>
      <sheetName val="02일반자재"/>
      <sheetName val="02일위대가"/>
      <sheetName val="02레미콘자재가"/>
      <sheetName val="정부노임단가 "/>
      <sheetName val="단가산출서"/>
      <sheetName val="토적표"/>
      <sheetName val="총물량표"/>
      <sheetName val="공구별물량 (2)"/>
      <sheetName val="단가산출서 (2)"/>
      <sheetName val="흄관치수"/>
      <sheetName val="공정표지"/>
      <sheetName val="옹벽"/>
      <sheetName val="접속도로"/>
      <sheetName val="Sheet15"/>
      <sheetName val="구조물도"/>
      <sheetName val="개거구조물도"/>
      <sheetName val="공사요율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수원공사급"/>
      <sheetName val="수원공총"/>
      <sheetName val="이설도로"/>
      <sheetName val="제당숭상"/>
      <sheetName val="방수로토공"/>
      <sheetName val="방수로공작물"/>
      <sheetName val="통관"/>
      <sheetName val="사통"/>
      <sheetName val="부대공총"/>
      <sheetName val="가설공사"/>
      <sheetName val="중기운반"/>
      <sheetName val="자재운반"/>
      <sheetName val="시험비"/>
      <sheetName val="토취장보상비"/>
      <sheetName val="그라우팅총"/>
      <sheetName val="제당그라(자재대)"/>
      <sheetName val="제당그라우팅"/>
      <sheetName val="여수토그라(자재대)"/>
      <sheetName val="여수토그라우팅"/>
      <sheetName val="Sheet2"/>
      <sheetName val="일위대가집계"/>
      <sheetName val="일위대가내용"/>
      <sheetName val="단가산출"/>
      <sheetName val="Sheet1"/>
      <sheetName val="Sheet15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집계합"/>
      <sheetName val="아스콘깨기"/>
      <sheetName val="방호벽깨기"/>
      <sheetName val="개거 (2)"/>
      <sheetName val="피벗테이블데이터분석"/>
      <sheetName val="종배수관(신)"/>
      <sheetName val="자료입력"/>
      <sheetName val="적용단위길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광유풍지구2"/>
      <sheetName val="피벗테이블데이터분석"/>
      <sheetName val="종배수관(신)"/>
      <sheetName val="자료입력"/>
      <sheetName val="적용단위길이"/>
      <sheetName val="위치"/>
      <sheetName val="작업시작"/>
      <sheetName val="본선부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횡배수관집현황(2공구)"/>
      <sheetName val="ABUT수량-A1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작업하는곳"/>
      <sheetName val="◀암거수리계산조서"/>
      <sheetName val="암거수리계산서"/>
      <sheetName val="최종단면▶"/>
      <sheetName val="◀평균높이▶"/>
      <sheetName val="◀암거위치"/>
      <sheetName val="재료집계표빽업"/>
      <sheetName val="집계표"/>
      <sheetName val="암거"/>
      <sheetName val="암거공"/>
      <sheetName val="암거치수표"/>
      <sheetName val="((총괄집계표"/>
      <sheetName val="((재료집계표"/>
      <sheetName val="((BOX@1"/>
      <sheetName val="BOX@2"/>
      <sheetName val="BOX@3"/>
      <sheetName val="BOX@4"/>
      <sheetName val="((WING"/>
      <sheetName val="날개벽치수표"/>
      <sheetName val="7암거사각부보강"/>
      <sheetName val="사각보강"/>
      <sheetName val="지 수 턱"/>
      <sheetName val="날개벽공제"/>
      <sheetName val="((6접속저판,차수벽수량"/>
      <sheetName val="((난간차수벽"/>
      <sheetName val="((비계, 동바리 산식"/>
      <sheetName val="CONTORL"/>
      <sheetName val="암거수리계산서 (2)"/>
      <sheetName val="집계표 (2)"/>
      <sheetName val="신축이음"/>
      <sheetName val="자료"/>
    </sheetNames>
    <sheetDataSet>
      <sheetData sheetId="0"/>
      <sheetData sheetId="1"/>
      <sheetData sheetId="2">
        <row r="1">
          <cell r="D1" t="str">
            <v>암거수리계산서기초자료</v>
          </cell>
        </row>
      </sheetData>
      <sheetData sheetId="3">
        <row r="2">
          <cell r="T2">
            <v>1</v>
          </cell>
        </row>
      </sheetData>
      <sheetData sheetId="4">
        <row r="1">
          <cell r="C1" t="str">
            <v>최  종  단  면  결  정</v>
          </cell>
        </row>
      </sheetData>
      <sheetData sheetId="5">
        <row r="1">
          <cell r="C1" t="str">
            <v>암거 평균높이 산출근거</v>
          </cell>
        </row>
      </sheetData>
      <sheetData sheetId="6">
        <row r="1">
          <cell r="M1" t="str">
            <v>암  거  및  날  개  벽  수  량  조  서</v>
          </cell>
        </row>
      </sheetData>
      <sheetData sheetId="7">
        <row r="1">
          <cell r="A1" t="str">
            <v>호  표</v>
          </cell>
        </row>
      </sheetData>
      <sheetData sheetId="8"/>
      <sheetData sheetId="9"/>
      <sheetData sheetId="10"/>
      <sheetData sheetId="11">
        <row r="3">
          <cell r="Z3" t="str">
            <v>암거치수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MUL"/>
      <sheetName val="Mc1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 공사 집계표"/>
      <sheetName val="기자재비"/>
      <sheetName val="기자재설치비"/>
      <sheetName val="배관자재비"/>
      <sheetName val="배관설치비"/>
      <sheetName val="기자재설치비산출서"/>
      <sheetName val="기자재견적비교표"/>
      <sheetName val="배관단가 비교표"/>
      <sheetName val="일위대가(1호표-14호표).XLS"/>
      <sheetName val="일위대가(15호표-33호표).XLS"/>
      <sheetName val="노임단가"/>
      <sheetName val="Y-J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116">
          <cell r="D116">
            <v>58041</v>
          </cell>
        </row>
      </sheetData>
      <sheetData sheetId="1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데리네이타현황"/>
      <sheetName val="단위수량"/>
      <sheetName val="복주식단위수량"/>
      <sheetName val="제경비(전체)"/>
      <sheetName val="출력은 금물"/>
      <sheetName val="2공구산출내역"/>
      <sheetName val="70%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Y-WORK"/>
      <sheetName val="노임단가"/>
      <sheetName val="단가표"/>
      <sheetName val="시작4"/>
      <sheetName val="단가산출서"/>
      <sheetName val="도로단위당"/>
      <sheetName val="문학간접"/>
      <sheetName val="일위대가집계"/>
      <sheetName val="배수장토목공사비"/>
      <sheetName val="소야공정계획표"/>
      <sheetName val="단가조사"/>
      <sheetName val="도로경계블럭단위수량"/>
      <sheetName val="도로경계블럭단위토공"/>
      <sheetName val="L형측구단위수량"/>
      <sheetName val="L형측구연장조서"/>
      <sheetName val="★도급내역"/>
      <sheetName val="SLAB"/>
      <sheetName val="익산"/>
      <sheetName val="준검 내역서"/>
    </sheetNames>
    <definedNames>
      <definedName name="DUCT_GONG" sheetId="24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당단위수량"/>
      <sheetName val="Φ600"/>
      <sheetName val="날개벽"/>
      <sheetName val="날개벽토공"/>
      <sheetName val="날개벽수량"/>
      <sheetName val="횡배수관설치현황"/>
      <sheetName val="횡배수관토공집계"/>
      <sheetName val="횡배수관수량집계"/>
      <sheetName val="횡배수관자재집계"/>
      <sheetName val="Sheet4"/>
      <sheetName val="Sheet5"/>
      <sheetName val="Sheet3"/>
      <sheetName val="구리토평1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용도로"/>
      <sheetName val="Sheet1"/>
      <sheetName val="Sheet2"/>
      <sheetName val="Sheet3"/>
      <sheetName val="Sheet4"/>
      <sheetName val="Sheet5"/>
      <sheetName val="Sheet6"/>
      <sheetName val="Sheet7"/>
      <sheetName val="횡배수관설치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단위수량산출"/>
      <sheetName val="수량산출"/>
      <sheetName val="위치조서"/>
    </sheetNames>
    <sheetDataSet>
      <sheetData sheetId="0">
        <row r="4">
          <cell r="B4">
            <v>0.5</v>
          </cell>
        </row>
      </sheetData>
      <sheetData sheetId="1"/>
      <sheetData sheetId="2" refreshError="1"/>
      <sheetData sheetId="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위치조서 (2)"/>
      <sheetName val="측구공 집계"/>
      <sheetName val="3-1-1.측구공"/>
      <sheetName val="측구공 호표"/>
      <sheetName val="4-1.수량총괄표"/>
      <sheetName val="4-2.포장수량집계"/>
      <sheetName val="4-3.본선포장수량"/>
      <sheetName val="4-4.포장단위수량"/>
      <sheetName val="(4-6.구조물 증감 단수)"/>
      <sheetName val="4-5.구조물간 포장"/>
      <sheetName val="(4-7.접속설치율및 TL값)"/>
      <sheetName val="교 량 공"/>
      <sheetName val="(3-3-4.암거 그림)"/>
      <sheetName val="기타수량양식"/>
      <sheetName val="제  목"/>
      <sheetName val="표  지"/>
      <sheetName val="Module1"/>
      <sheetName val="집계표"/>
      <sheetName val="위치조서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표  지"/>
    </sheetNames>
    <sheetDataSet>
      <sheetData sheetId="0" refreshError="1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위치조서 (2)"/>
      <sheetName val="측구공 집계"/>
      <sheetName val="3-1-1.측구공"/>
      <sheetName val="측구공 호표"/>
      <sheetName val="1구간 블럭집계"/>
      <sheetName val="호안블럭단수(접속도로1구간)"/>
      <sheetName val="4-1.수량총괄표"/>
      <sheetName val="4-2.포장수량집계"/>
      <sheetName val="4-3.본선포장수량"/>
      <sheetName val="4-4.포장단위수량"/>
      <sheetName val="4-5.구조물간 포장"/>
      <sheetName val="(4-6.구조물 증감 단수)"/>
      <sheetName val="(4-7.접속설치율및 TL값)"/>
      <sheetName val="접속도로포장"/>
      <sheetName val="5.부대공"/>
      <sheetName val="5.차선도색"/>
      <sheetName val="5-1.부대공"/>
      <sheetName val="5-1.부대공 (2)"/>
      <sheetName val="제  목"/>
      <sheetName val="Module1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수로단위수량"/>
      <sheetName val="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현산지구200420"/>
      <sheetName val="자료"/>
      <sheetName val="피벗테이블데이터분석"/>
      <sheetName val="적용단위길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공(IC)"/>
      <sheetName val="xxxxxx"/>
      <sheetName val="배수관공집계"/>
      <sheetName val="횡집계"/>
      <sheetName val="배수관집계표"/>
      <sheetName val="종배수관집계"/>
      <sheetName val="횡배수관현황"/>
      <sheetName val="종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Sheet1"/>
      <sheetName val="Sheet2"/>
      <sheetName val="Sheet3"/>
      <sheetName val="Sheet4"/>
      <sheetName val="Sheet5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날개벽유동집계표"/>
      <sheetName val="유입방지턱수량"/>
      <sheetName val="유입방지턱표지"/>
      <sheetName val="유입방지턱단위수량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전신환매도율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"/>
      <sheetName val="DATE"/>
      <sheetName val="정화조동내역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1+214(수로)"/>
      <sheetName val="1+185(통로)"/>
      <sheetName val="구체,날개,보강철근수량"/>
      <sheetName val="난간및차수벽철근량"/>
      <sheetName val="접속저판"/>
      <sheetName val="J형측구단위수량"/>
      <sheetName val="보차도경계석"/>
      <sheetName val="45,46"/>
      <sheetName val="토공(우물통,기타) "/>
      <sheetName val="직노"/>
      <sheetName val="Baby일위대가"/>
      <sheetName val="수량-가로등"/>
      <sheetName val="공사비증감"/>
      <sheetName val="역T형옹벽(3.0)"/>
      <sheetName val="총괄갑 "/>
      <sheetName val="내역서"/>
      <sheetName val="을지"/>
      <sheetName val="BOQ"/>
      <sheetName val="99총공사내역서"/>
      <sheetName val="노임단가"/>
      <sheetName val="BOQ(전체)"/>
      <sheetName val="원형1호맨홀토공수량"/>
      <sheetName val="CB"/>
      <sheetName val="일위대가(가설)"/>
      <sheetName val="교각1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일반공사"/>
      <sheetName val="포장공"/>
      <sheetName val="견적서"/>
      <sheetName val="터파기및재료"/>
      <sheetName val="물가시세"/>
      <sheetName val="날개벽(시점좌측)"/>
      <sheetName val="우배수"/>
      <sheetName val="금액내역서"/>
      <sheetName val="실행철강하도"/>
      <sheetName val="수량산출"/>
      <sheetName val="국도접속 차도부수량"/>
      <sheetName val="저"/>
      <sheetName val="골재산출"/>
      <sheetName val="8.PILE  (돌출)"/>
      <sheetName val="개비온집계"/>
      <sheetName val="개비온 단위"/>
      <sheetName val="단면가정"/>
      <sheetName val="일위대가"/>
      <sheetName val="인사자료총집계"/>
      <sheetName val="BID"/>
      <sheetName val="공사개요"/>
      <sheetName val="도급내역"/>
      <sheetName val="INPUT"/>
      <sheetName val="말뚝지지력산정"/>
      <sheetName val="중기일위대가"/>
      <sheetName val="VXXXXX"/>
      <sheetName val="단가산출"/>
      <sheetName val="U-TYPE(1)"/>
      <sheetName val="OPGW기별"/>
      <sheetName val="1차설계변경내역"/>
      <sheetName val="기초단가"/>
      <sheetName val="A LINE"/>
      <sheetName val="기본사항"/>
      <sheetName val="표층포설및다짐"/>
      <sheetName val="철근계"/>
      <sheetName val="7.PILE  (돌출)"/>
      <sheetName val="TOTAL_BOQ"/>
      <sheetName val="데리네이타현황"/>
      <sheetName val="연결관암거"/>
      <sheetName val="내역(설계)"/>
      <sheetName val="2000년1차"/>
      <sheetName val="내역(원안-대안)"/>
      <sheetName val="200"/>
      <sheetName val="관급"/>
      <sheetName val="COPING"/>
      <sheetName val="guard(mac)"/>
      <sheetName val="건축공사실행"/>
      <sheetName val="#REF"/>
      <sheetName val="암거날개벽재료집계"/>
      <sheetName val="사다리"/>
      <sheetName val="횡배수관"/>
      <sheetName val="내역서(삼호)"/>
      <sheetName val="차액보증"/>
      <sheetName val="6PILE  (돌출)"/>
      <sheetName val="슬래브(유곡)"/>
      <sheetName val="일위대가목록"/>
      <sheetName val="철거산출근거"/>
      <sheetName val="ABUT수량-A1"/>
      <sheetName val="맨홀"/>
      <sheetName val="일위대가표"/>
      <sheetName val="1차증가원가계산"/>
      <sheetName val="품셈TABLE"/>
      <sheetName val="J直材4"/>
      <sheetName val="97 사업추정(WEKI)"/>
      <sheetName val="일반전기"/>
      <sheetName val="기초일위"/>
      <sheetName val="MAIN_TABLE"/>
      <sheetName val="남양시작동자105노65기1.3화1.2"/>
      <sheetName val="제경비"/>
      <sheetName val="매매"/>
      <sheetName val="관급자재"/>
      <sheetName val="수량산출서"/>
      <sheetName val="단가 "/>
      <sheetName val="노임"/>
      <sheetName val="총괄내역서"/>
      <sheetName val="가도공"/>
      <sheetName val="부대내역"/>
      <sheetName val="Macro1"/>
      <sheetName val="토목"/>
      <sheetName val="5.공종별예산내역서"/>
      <sheetName val="가로등내역서"/>
      <sheetName val="접도구역경계표주현황"/>
      <sheetName val="노무비"/>
      <sheetName val="단가"/>
      <sheetName val="내역(2000년)"/>
      <sheetName val="변수값"/>
      <sheetName val="중기상차"/>
      <sheetName val="AS복구"/>
      <sheetName val="중기터파기"/>
      <sheetName val="기둥(원형)"/>
      <sheetName val="기초공"/>
      <sheetName val="70%"/>
      <sheetName val="1,2,3,4,5단위수량"/>
      <sheetName val="설계조건 및 단면가정"/>
      <sheetName val="부재치수입력"/>
      <sheetName val="구조     ."/>
      <sheetName val="7기초"/>
      <sheetName val="덕전리"/>
      <sheetName val="도급-집계"/>
      <sheetName val="소비자가"/>
      <sheetName val="E총"/>
      <sheetName val="구조물공"/>
      <sheetName val="배수공"/>
      <sheetName val="부대공"/>
      <sheetName val="토공"/>
      <sheetName val="보도포장산출"/>
      <sheetName val="단가조사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데이타"/>
      <sheetName val="식재인부"/>
      <sheetName val="산출서"/>
      <sheetName val="재정비직인"/>
      <sheetName val="재정비내역"/>
      <sheetName val="지적고시내역"/>
      <sheetName val="DANGA"/>
      <sheetName val="기본자료"/>
      <sheetName val="집1"/>
      <sheetName val="내역서전체"/>
      <sheetName val="총괄표"/>
      <sheetName val="진주방향"/>
      <sheetName val="마산방향"/>
      <sheetName val="마산방향철근집계"/>
      <sheetName val="단가산출서"/>
      <sheetName val="수자재단위당"/>
      <sheetName val="공비대비"/>
      <sheetName val="Sheet1 (2)"/>
      <sheetName val="주형"/>
      <sheetName val="산출근거"/>
      <sheetName val="참고자료"/>
      <sheetName val="참고사항"/>
      <sheetName val="용산1(해보)"/>
      <sheetName val="WEIGHT LIST"/>
      <sheetName val="노무비단가"/>
      <sheetName val="절취및터파기"/>
      <sheetName val="유림골조"/>
      <sheetName val="부대시설"/>
      <sheetName val="Apt내역"/>
      <sheetName val="위치조서"/>
      <sheetName val="Sheet15"/>
      <sheetName val="일위목록"/>
      <sheetName val="요율"/>
      <sheetName val="(포장)BOQ-실적공사"/>
      <sheetName val="시점교대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1.설계조건"/>
      <sheetName val="2공구산출내역"/>
      <sheetName val="내역을"/>
      <sheetName val="9902"/>
      <sheetName val="3.하중산정4.양수압5.지지력"/>
      <sheetName val="기기리스트"/>
      <sheetName val="일위대가목차"/>
      <sheetName val="DATA98"/>
      <sheetName val="총차분(토목)"/>
      <sheetName val="현장"/>
      <sheetName val="DATA2000"/>
      <sheetName val="단위중량"/>
      <sheetName val="자재단가"/>
      <sheetName val="대로근거"/>
      <sheetName val="(A)내역서"/>
      <sheetName val="PSCbeam설계"/>
      <sheetName val="8설7발"/>
      <sheetName val="주요량(96)"/>
      <sheetName val="내역서(사업소)"/>
      <sheetName val="(집계) 노면표시"/>
      <sheetName val="6호기"/>
      <sheetName val="TIE-IN"/>
      <sheetName val="지수"/>
      <sheetName val="기타#9"/>
      <sheetName val="교각토공"/>
      <sheetName val="투찰"/>
      <sheetName val="Macro3"/>
      <sheetName val="Macro2"/>
      <sheetName val="수안보-MBR1"/>
      <sheetName val="전신"/>
      <sheetName val="연결임시"/>
      <sheetName val="포장수량집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맨홀수량산출"/>
      <sheetName val="집계표"/>
      <sheetName val="가감수량"/>
      <sheetName val="단위수량"/>
      <sheetName val="맨홀H"/>
      <sheetName val="11-원형맨홀"/>
    </sheetNames>
    <definedNames>
      <definedName name="매크로11"/>
      <definedName name="매크로4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mid"/>
      <sheetName val="단가조사"/>
      <sheetName val="단위수량"/>
      <sheetName val="맨홀수량산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모래90"/>
      <sheetName val="Sheet2"/>
      <sheetName val="단위수량"/>
      <sheetName val="수량산출"/>
    </sheetNames>
    <definedNames>
      <definedName name="메인_메뉴호출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2"/>
      <sheetName val="토공집계표"/>
      <sheetName val="총괄"/>
      <sheetName val="포장깨기"/>
      <sheetName val="단위수량"/>
      <sheetName val="총집계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자재집"/>
      <sheetName val="UDP"/>
      <sheetName val="INT"/>
      <sheetName val="DAT"/>
      <sheetName val="치환토"/>
      <sheetName val="구조토공"/>
      <sheetName val="측구수집"/>
      <sheetName val="측자재집"/>
      <sheetName val="수량계산"/>
      <sheetName val="위치조서"/>
      <sheetName val="단위수량집계"/>
      <sheetName val="단위수량2"/>
      <sheetName val="단위수량"/>
      <sheetName val="신축이음"/>
      <sheetName val="신축수량"/>
      <sheetName val="측구2"/>
      <sheetName val="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2공구자재집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토적계산"/>
      <sheetName val="목차"/>
    </sheetNames>
    <sheetDataSet>
      <sheetData sheetId="0"/>
      <sheetData sheetId="1"/>
      <sheetData sheetId="2"/>
      <sheetData sheetId="3">
        <row r="3">
          <cell r="G3" t="str">
            <v>2000.  7.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노임단가"/>
      <sheetName val="기계경비"/>
      <sheetName val="Sheet1 (2)"/>
      <sheetName val="특수기호강도거푸집"/>
      <sheetName val="종배수관면벽신"/>
      <sheetName val="종배수관(신)"/>
      <sheetName val="자료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내역서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측구공위치"/>
      <sheetName val="측구공 집계"/>
      <sheetName val="3-1-1.측구공"/>
      <sheetName val="측구공 호표"/>
      <sheetName val="Module1"/>
      <sheetName val="Sheet1 (2)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목차"/>
      <sheetName val="자재집계1"/>
      <sheetName val="자재집계"/>
      <sheetName val="토공계획"/>
      <sheetName val="토공유동"/>
      <sheetName val="토공집계표"/>
      <sheetName val="토량운반집계"/>
      <sheetName val="구조깨기"/>
      <sheetName val="헐기"/>
      <sheetName val="구조물총"/>
      <sheetName val="구조물공"/>
      <sheetName val="시가지L형측구"/>
      <sheetName val="옹벽식L형집계"/>
      <sheetName val="옹벽식L형측구(절토부)"/>
      <sheetName val="옹벽식L형연장"/>
      <sheetName val="도로경계석집계"/>
      <sheetName val="도로경계석연장"/>
      <sheetName val="도로경계석(150)"/>
      <sheetName val="복구수량집"/>
      <sheetName val="복구포장집"/>
      <sheetName val="복구포장단위"/>
      <sheetName val="우,오수공총"/>
      <sheetName val="맨홀총"/>
      <sheetName val="맨홀"/>
      <sheetName val="우오수관"/>
      <sheetName val="우오수토공집계"/>
      <sheetName val="관토공"/>
      <sheetName val="우오수연장"/>
      <sheetName val="우오수단위"/>
      <sheetName val="우오수평균고"/>
      <sheetName val="우수받이"/>
      <sheetName val="우수연결관"/>
      <sheetName val="오수유입"/>
      <sheetName val="석축집계"/>
      <sheetName val="석축연장"/>
      <sheetName val="석축수량"/>
      <sheetName val="석축(찰쌓기)단위수량 "/>
      <sheetName val="상수연장"/>
      <sheetName val="상수도"/>
      <sheetName val="포장총"/>
      <sheetName val="본선포장"/>
      <sheetName val="포장단위"/>
      <sheetName val="오버레이구간"/>
      <sheetName val="오버레이수량"/>
      <sheetName val="접속수량집"/>
      <sheetName val="접속포장집"/>
      <sheetName val="접속산출"/>
      <sheetName val="측구포장증감"/>
      <sheetName val="L형측구공제"/>
      <sheetName val="가각포장집계"/>
      <sheetName val="가각포장단위"/>
      <sheetName val="가각부"/>
      <sheetName val="부대공"/>
      <sheetName val="차선도색집"/>
      <sheetName val="일반차선도색"/>
      <sheetName val="배수공총"/>
      <sheetName val="종배수공"/>
      <sheetName val="횡배수공"/>
      <sheetName val="날개치수"/>
      <sheetName val="접속도로"/>
      <sheetName val="관기초"/>
      <sheetName val="수원공사비"/>
      <sheetName val="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집계"/>
      <sheetName val="횡배수량집계"/>
      <sheetName val="횡배위치"/>
      <sheetName val="토공"/>
      <sheetName val="날개벽"/>
      <sheetName val="횡배수관"/>
      <sheetName val="TYPE-1"/>
      <sheetName val="TYPE-2"/>
      <sheetName val="TYPE-3"/>
      <sheetName val="집수정 "/>
      <sheetName val="집수정TYPE1"/>
      <sheetName val="집수정TYPE2"/>
      <sheetName val="종배수관위치조서"/>
      <sheetName val="종배수관"/>
      <sheetName val="면벽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수원공사비"/>
      <sheetName val="자재대"/>
      <sheetName val="식재인부"/>
      <sheetName val="배수관공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집계 "/>
      <sheetName val="철근집계(에폭시)"/>
      <sheetName val="콘_재료분리(1)"/>
      <sheetName val="콘크리트집계"/>
      <sheetName val="이월"/>
      <sheetName val="1.본선"/>
      <sheetName val="2.RAMP-C"/>
      <sheetName val="3.총수량"/>
      <sheetName val="상부집계"/>
      <sheetName val="철근집계"/>
      <sheetName val="강재집계"/>
      <sheetName val="RC상부"/>
      <sheetName val="PF상부"/>
      <sheetName val="P.F빔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노임단가"/>
      <sheetName val="품셈"/>
      <sheetName val="횡배위치"/>
      <sheetName val="계산중"/>
      <sheetName val="내역서"/>
      <sheetName val="단위중량"/>
      <sheetName val="목포방향"/>
      <sheetName val="날개수량1.5"/>
      <sheetName val="우각부보강"/>
      <sheetName val="맨홀수량산출"/>
      <sheetName val="공비대비"/>
      <sheetName val="빗물받이(910-510-410)"/>
      <sheetName val="총집계표"/>
      <sheetName val="수원공사비"/>
      <sheetName val="자재대"/>
      <sheetName val="내역"/>
      <sheetName val="관리,공감"/>
      <sheetName val="시중노임"/>
      <sheetName val="적용기준"/>
      <sheetName val="수자재단위당"/>
      <sheetName val="철근수량집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Sheet1"/>
      <sheetName val="Sheet2"/>
      <sheetName val="Sheet3"/>
      <sheetName val="산출내역서"/>
      <sheetName val="콘_재료분리(1)"/>
      <sheetName val="도근좌표"/>
      <sheetName val="횡배위치"/>
      <sheetName val="계산중"/>
      <sheetName val="날개수량1_5"/>
      <sheetName val="단가"/>
      <sheetName val="단위중량"/>
      <sheetName val="인입관수량총괄"/>
      <sheetName val="부하계산서"/>
      <sheetName val="횡배수관집현황(2공구)"/>
      <sheetName val="기계경비"/>
      <sheetName val="조직"/>
      <sheetName val="BACKU(NO!DEL)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장.교통수요예측및분석"/>
      <sheetName val="보고서원고"/>
      <sheetName val="14장.8kips환산교통량"/>
      <sheetName val="5장.포장단면"/>
      <sheetName val="4장.동결심도"/>
      <sheetName val="4장.동결지수기간(전국)"/>
      <sheetName val="4장.동결지수기간(전남)"/>
      <sheetName val="날개수량1.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설계내역서"/>
      <sheetName val="설계설명서"/>
      <sheetName val="예정공정표 (2)"/>
      <sheetName val="동원인원계획표 (2)"/>
      <sheetName val="표지"/>
      <sheetName val="보고서원고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구암천교수량집계"/>
      <sheetName val="교각(평택방향)"/>
      <sheetName val="교각(음성방향)"/>
      <sheetName val="PIER-1(평택)"/>
      <sheetName val="PIER-2(평택)"/>
      <sheetName val="PIER-3(평택)"/>
      <sheetName val="PIER-1(음성)"/>
      <sheetName val="PIER-2(음성)"/>
      <sheetName val="PIER-3(음성)"/>
      <sheetName val="토공 (평택)"/>
      <sheetName val="토공 (음성)"/>
      <sheetName val="DATE"/>
      <sheetName val="배수장토목공사비"/>
      <sheetName val="Sheet1 (2)"/>
      <sheetName val="96보완계획7.12"/>
      <sheetName val="총집계표"/>
      <sheetName val="집계표"/>
      <sheetName val="죽현1교-교각"/>
      <sheetName val="45,4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배수관 현황"/>
      <sheetName val="LO형측구 현황"/>
      <sheetName val="종배수관 단위수량"/>
      <sheetName val="Sheet2"/>
      <sheetName val="Sheet3"/>
      <sheetName val="위치조서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DAN1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총집계표"/>
      <sheetName val="상부집계"/>
      <sheetName val="철근집계"/>
      <sheetName val="강재집계"/>
      <sheetName val="RC상부"/>
      <sheetName val="PF상부"/>
      <sheetName val="P.F빔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단위수량"/>
      <sheetName val="SLAB"/>
      <sheetName val="BT"/>
      <sheetName val="수자재단위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총집계표"/>
      <sheetName val="교각토공"/>
      <sheetName val="#REF"/>
      <sheetName val="6PILE  (돌출)"/>
      <sheetName val="일위대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수량산출"/>
      <sheetName val="집계표"/>
      <sheetName val="가감수량"/>
      <sheetName val="단위수량"/>
      <sheetName val="1호(1.71미만)"/>
      <sheetName val="1호(1.71이상)"/>
      <sheetName val="2호(1.71이상)"/>
      <sheetName val="Sheet1 (2)"/>
    </sheetNames>
    <sheetDataSet>
      <sheetData sheetId="0" refreshError="1"/>
      <sheetData sheetId="1" refreshError="1"/>
      <sheetData sheetId="2" refreshError="1"/>
      <sheetData sheetId="3">
        <row r="10">
          <cell r="G10">
            <v>1.5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코드표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수량집계"/>
      <sheetName val="집계표"/>
      <sheetName val="수배전예산서(E)"/>
      <sheetName val="데리네이타현황"/>
      <sheetName val="노임단가"/>
      <sheetName val="물집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수량산출"/>
    </sheetNames>
    <sheetDataSet>
      <sheetData sheetId="0" refreshError="1"/>
      <sheetData sheetId="1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DATA"/>
      <sheetName val="반중력식옹벽3.5"/>
      <sheetName val="Sheet1"/>
      <sheetName val="표지"/>
      <sheetName val="원가계산서 "/>
      <sheetName val="집계표 (1)"/>
      <sheetName val="집계표(2)"/>
      <sheetName val="내역서(1차공사분)"/>
      <sheetName val="암거단위-1련"/>
      <sheetName val="화산경계"/>
      <sheetName val="과천MAIN"/>
      <sheetName val="수량산출"/>
      <sheetName val="자재단가비교표"/>
      <sheetName val="내역서-전체낙찰율"/>
      <sheetName val="ABUT수량-A1"/>
      <sheetName val="날개벽"/>
      <sheetName val="암거단위"/>
      <sheetName val="전기일위대가"/>
      <sheetName val="일위대가"/>
      <sheetName val="도배공사언고"/>
      <sheetName val="포장복구집계"/>
      <sheetName val="총괄표"/>
      <sheetName val="토목"/>
      <sheetName val="데이타"/>
      <sheetName val="내역서"/>
      <sheetName val="현장일보"/>
      <sheetName val="현장관리비"/>
      <sheetName val="상수도토공집계표"/>
      <sheetName val="노임단가"/>
      <sheetName val="전차선로 물량표"/>
      <sheetName val="공사수행방안"/>
      <sheetName val="NEGO"/>
      <sheetName val="일위대가-1"/>
      <sheetName val="Front"/>
      <sheetName val="wall"/>
      <sheetName val="간접"/>
      <sheetName val="ETC"/>
      <sheetName val="I一般比"/>
      <sheetName val="N賃率-職"/>
      <sheetName val="견적율"/>
      <sheetName val="인건비"/>
      <sheetName val="1.설계조건"/>
      <sheetName val="기준"/>
      <sheetName val="9811"/>
      <sheetName val="목표세부명세"/>
      <sheetName val="원하대비"/>
      <sheetName val="원도급"/>
      <sheetName val="하도급"/>
      <sheetName val="IMPEADENCE MAP 취수장"/>
      <sheetName val="POL6차-PIPING"/>
      <sheetName val="성남일위"/>
      <sheetName val="을"/>
      <sheetName val="환율"/>
      <sheetName val="예비품"/>
      <sheetName val="Curves"/>
      <sheetName val="Tables"/>
      <sheetName val="산출금액내역"/>
      <sheetName val="안정검토(온1)"/>
      <sheetName val="INPUT"/>
      <sheetName val="사급자재"/>
      <sheetName val="별표 "/>
      <sheetName val="CTEMCOST"/>
      <sheetName val="건축내역"/>
      <sheetName val="집수정"/>
      <sheetName val="단가"/>
      <sheetName val="일위대가(가설)"/>
      <sheetName val="GAEYO"/>
      <sheetName val="Option"/>
      <sheetName val="SP-B1"/>
      <sheetName val="연동내역"/>
      <sheetName val="제수"/>
      <sheetName val="공기"/>
      <sheetName val="건축-물가변동"/>
      <sheetName val="기계설비-물가변동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위치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실행철강하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노임단가"/>
      <sheetName val=" HIT-&gt;HMC 견적(3900)"/>
      <sheetName val="BID"/>
      <sheetName val="산출내역서"/>
      <sheetName val="입찰안"/>
      <sheetName val="실행철강하도"/>
      <sheetName val="투찰내역"/>
      <sheetName val="일위목록"/>
      <sheetName val="요율"/>
      <sheetName val="후다내역"/>
      <sheetName val="SG"/>
      <sheetName val="일위대가목록"/>
      <sheetName val="한전일위"/>
      <sheetName val="갑지"/>
      <sheetName val="현장관리비"/>
      <sheetName val="일위대가"/>
      <sheetName val="간접비계산"/>
      <sheetName val="합계"/>
      <sheetName val="일위CODE"/>
      <sheetName val="건설성적"/>
      <sheetName val="단가"/>
      <sheetName val="산수배수"/>
      <sheetName val="Macro1"/>
      <sheetName val="간접(90)"/>
      <sheetName val="#2_일위대가목록"/>
      <sheetName val="인부신상자료"/>
      <sheetName val="6. 안전관리비"/>
      <sheetName val="일  위  대  가  목  록"/>
      <sheetName val="원가계산서"/>
      <sheetName val="관급자재"/>
      <sheetName val="1공구산출내역서"/>
      <sheetName val="중기비"/>
      <sheetName val="노무비"/>
      <sheetName val="품셈"/>
      <sheetName val="금액결정"/>
      <sheetName val="INSTR"/>
      <sheetName val="1공구원가계산서"/>
      <sheetName val="1유리"/>
      <sheetName val="일위산출"/>
      <sheetName val="자재단가"/>
      <sheetName val="HRSG SMALL07220"/>
      <sheetName val="당초명세(평)"/>
      <sheetName val="장문교(대전)"/>
      <sheetName val="우배수"/>
      <sheetName val="계산식"/>
      <sheetName val="전체"/>
      <sheetName val="원형1호맨홀토공수량"/>
      <sheetName val="세부추진"/>
      <sheetName val="제안서"/>
      <sheetName val="상용보강"/>
      <sheetName val="행정표준(1)"/>
      <sheetName val="행정표준(2)"/>
      <sheetName val="단가산출"/>
      <sheetName val="1단계"/>
      <sheetName val="일위총괄"/>
      <sheetName val="설계가"/>
      <sheetName val="2공구산출내역"/>
      <sheetName val="단가적용"/>
      <sheetName val="저"/>
      <sheetName val="참조"/>
      <sheetName val="교각토공 _2_"/>
      <sheetName val="조건표"/>
      <sheetName val="#REF"/>
      <sheetName val="b_balju"/>
      <sheetName val="증감내역서"/>
      <sheetName val="관급"/>
      <sheetName val="장비"/>
      <sheetName val="산근1"/>
      <sheetName val="노무"/>
      <sheetName val="자재"/>
      <sheetName val="운반비요율"/>
      <sheetName val="1,2공구원가계산서"/>
      <sheetName val="3.공통공사대비"/>
      <sheetName val="유동표"/>
      <sheetName val="차액보증"/>
      <sheetName val="조명율표"/>
      <sheetName val="2000년1차"/>
      <sheetName val="2000전체분"/>
      <sheetName val="JUCKEYK"/>
      <sheetName val="S0"/>
      <sheetName val="기본설계기준"/>
      <sheetName val="일위"/>
      <sheetName val="직노"/>
      <sheetName val="코드표"/>
      <sheetName val="Macro2"/>
      <sheetName val="내역(한신APT)"/>
      <sheetName val="PI"/>
      <sheetName val="품셈총괄표"/>
      <sheetName val="견적의뢰서"/>
      <sheetName val="노임"/>
      <sheetName val="표지1"/>
      <sheetName val="준검 내역서"/>
      <sheetName val="97년 추정"/>
      <sheetName val="6PILE  (돌출)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작업일보"/>
      <sheetName val="조명시설"/>
      <sheetName val="입출재고현황 (2)"/>
      <sheetName val="일위대가목록표"/>
      <sheetName val="임율 Data"/>
      <sheetName val="하도내역 (철콘)"/>
      <sheetName val="특기사항"/>
      <sheetName val="지급자재"/>
      <sheetName val="도급"/>
      <sheetName val="일위대가목차"/>
      <sheetName val="1.설계기준"/>
      <sheetName val="BSD (2)"/>
      <sheetName val="노임조서"/>
      <sheetName val="노무비 근거"/>
      <sheetName val="별표집계"/>
      <sheetName val="48일위"/>
      <sheetName val="산출근거"/>
      <sheetName val="IT-BAT"/>
      <sheetName val="수문일위1"/>
      <sheetName val="공정집계_국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위치조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건축내역"/>
    </sheetNames>
    <sheetDataSet>
      <sheetData sheetId="0">
        <row r="34">
          <cell r="E34">
            <v>1</v>
          </cell>
        </row>
      </sheetData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수관거 수량집계표"/>
      <sheetName val="관로수량집계(본선부)"/>
      <sheetName val="관로연장조서"/>
      <sheetName val="토적표"/>
      <sheetName val="연결관집계"/>
      <sheetName val="오수연결관위치"/>
      <sheetName val="연결관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표  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자료"/>
      <sheetName val="집  계  표"/>
      <sheetName val="포장자재집계표"/>
      <sheetName val="포장공집계"/>
      <sheetName val="본선포장"/>
      <sheetName val="도로연장조서"/>
      <sheetName val="본선단위수량"/>
      <sheetName val="접속도로집"/>
      <sheetName val="접속위치"/>
      <sheetName val="확폭부"/>
      <sheetName val="공제위치"/>
      <sheetName val="구조물구간"/>
      <sheetName val="공제단위수량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표  지"/>
      <sheetName val="조명율표"/>
      <sheetName val="단가일람"/>
      <sheetName val="조경일람"/>
      <sheetName val="입찰안"/>
      <sheetName val="접속도로집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총괄"/>
      <sheetName val="포장공집계표"/>
      <sheetName val="포장공"/>
      <sheetName val="폐기물"/>
      <sheetName val="교량깨기"/>
      <sheetName val="포장깨기"/>
      <sheetName val="표  지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차수공개요"/>
      <sheetName val="토공"/>
      <sheetName val="Sheet1"/>
      <sheetName val="조건표"/>
      <sheetName val="기초입력"/>
      <sheetName val="지급자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2"/>
      <sheetName val="토공집계표"/>
      <sheetName val="총괄"/>
      <sheetName val="포장깨기"/>
      <sheetName val="토공"/>
      <sheetName val="사다리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"/>
      <sheetName val="본관직관"/>
      <sheetName val="본관곡관"/>
      <sheetName val="A가정"/>
      <sheetName val="B가정"/>
      <sheetName val="C가정"/>
      <sheetName val="분기점"/>
      <sheetName val="소화전실집계"/>
      <sheetName val="소화전수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자재집계표"/>
      <sheetName val="배수공총괄수량집계표"/>
      <sheetName val="BOX총괄집계"/>
      <sheetName val="도수로총괄집계"/>
      <sheetName val="GABION옹벽 총괄집계"/>
      <sheetName val="부대공총괄"/>
      <sheetName val="토공총괄집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총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배수공~2"/>
    </sheetNames>
    <definedNames>
      <definedName name="수식입력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단면계산"/>
      <sheetName val="#REF"/>
      <sheetName val="교각계산"/>
      <sheetName val="측구공위치"/>
      <sheetName val="L형측구단위수량"/>
      <sheetName val="계산중"/>
      <sheetName val="횡배위치"/>
      <sheetName val="이월토공집계"/>
      <sheetName val="수량계산"/>
      <sheetName val="98수문일위"/>
      <sheetName val="찰쌓기수량집계"/>
      <sheetName val="본선포장"/>
      <sheetName val="피벗테이블데이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글씨"/>
      <sheetName val="목차"/>
      <sheetName val="목차 (2)"/>
      <sheetName val="자재집계표"/>
      <sheetName val="양식"/>
      <sheetName val="내역서 적용"/>
      <sheetName val="이월"/>
      <sheetName val="사토"/>
      <sheetName val="집계표"/>
      <sheetName val="토공내역"/>
      <sheetName val="3-1측구공"/>
      <sheetName val="위치조서"/>
      <sheetName val="배수자재"/>
      <sheetName val="3-2-1.횡배수집계"/>
      <sheetName val="3-3.암거공"/>
      <sheetName val="3-2-4집수정"/>
      <sheetName val="맹암거"/>
      <sheetName val="포장내역서"/>
      <sheetName val="4-1.수량총괄표"/>
      <sheetName val="포장수량집계"/>
      <sheetName val="부체도로"/>
      <sheetName val="Sheet16"/>
      <sheetName val="부대집계"/>
      <sheetName val="위치"/>
      <sheetName val="부대산출"/>
      <sheetName val="차선도색"/>
      <sheetName val="품셈TABLE"/>
      <sheetName val="접속도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위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98수문일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간지 (2)"/>
      <sheetName val="수량총괄표1 "/>
      <sheetName val="자재집계표"/>
      <sheetName val="토공집계"/>
      <sheetName val="횡단토적"/>
      <sheetName val="구조물집계1"/>
      <sheetName val="위치조서"/>
      <sheetName val="개거(2.0-1.0)"/>
      <sheetName val="버팀목(2.0-0.8)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TS-30B"/>
      <sheetName val="TS-40B"/>
      <sheetName val="TS-50B"/>
      <sheetName val="TS-60B"/>
      <sheetName val="TS-70B"/>
      <sheetName val="TS-80B"/>
      <sheetName val="TS-90B"/>
      <sheetName val="TS-100B"/>
      <sheetName val="2.0×2.0"/>
      <sheetName val="Ø800"/>
      <sheetName val="Sheet1"/>
      <sheetName val="접속도로1"/>
      <sheetName val="자료"/>
      <sheetName val="위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총"/>
      <sheetName val="위치조서"/>
      <sheetName val="횡배수집계"/>
      <sheetName val="면벽집계"/>
      <sheetName val="흄관 날개벽"/>
      <sheetName val="종배수관"/>
      <sheetName val="배수관단위"/>
      <sheetName val="면벽 단수)"/>
      <sheetName val="Module1"/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횡날개수집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위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단가산출"/>
      <sheetName val="위치조서"/>
      <sheetName val="단위수량"/>
      <sheetName val="노임단가"/>
      <sheetName val="관급자재"/>
      <sheetName val="터파기및재료"/>
      <sheetName val="A-4"/>
      <sheetName val="guard(mac)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입찰"/>
      <sheetName val="현경"/>
      <sheetName val="개산공사비"/>
      <sheetName val="개소별수량산출"/>
      <sheetName val="기계경비"/>
      <sheetName val="말뚝지지력산정"/>
      <sheetName val="산출근거"/>
      <sheetName val="DATE"/>
      <sheetName val="일위대가"/>
      <sheetName val="세월교산출기초"/>
      <sheetName val="unitpric"/>
      <sheetName val="자재단가 산출근거"/>
      <sheetName val="백호우계수"/>
      <sheetName val="1"/>
      <sheetName val="수문일1"/>
      <sheetName val="설계예산서"/>
      <sheetName val="횡날개수집"/>
      <sheetName val="계약서"/>
      <sheetName val="낙찰표"/>
      <sheetName val="소요량"/>
      <sheetName val="일위대가목록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데이타"/>
      <sheetName val="배수관공표지"/>
      <sheetName val="횡배집계"/>
      <sheetName val="배수관총계"/>
      <sheetName val="연장,위치조서"/>
      <sheetName val="횡배수수량집계"/>
      <sheetName val="흄관단위량"/>
      <sheetName val="횡배산근"/>
      <sheetName val="횡배600"/>
      <sheetName val="평균높이"/>
      <sheetName val="날개집계1.2"/>
      <sheetName val="날개집계3"/>
      <sheetName val="날개벽산출근거"/>
      <sheetName val="날개벽토공"/>
      <sheetName val="날개벽공제량근거"/>
      <sheetName val="날개벽공제량"/>
      <sheetName val="집수정표지"/>
      <sheetName val="집수정"/>
      <sheetName val="집수정수량산출"/>
      <sheetName val="맨홀표지"/>
      <sheetName val="맨홀위치조서"/>
      <sheetName val="맨홀수량집계표"/>
      <sheetName val="맨홀수량"/>
      <sheetName val="맨홀토공"/>
      <sheetName val="Sheet3"/>
      <sheetName val="Sheet4"/>
      <sheetName val="Sheet5"/>
      <sheetName val="구조물공"/>
      <sheetName val="배수공집계"/>
      <sheetName val="구조물내역서적용수량"/>
      <sheetName val="측구및보도"/>
      <sheetName val="보도공수량집계표"/>
      <sheetName val="보도공수량산출"/>
      <sheetName val="보도공위치"/>
      <sheetName val="보차도경계석"/>
      <sheetName val="도로경계단위수량"/>
      <sheetName val="보도블럭단위수량"/>
      <sheetName val="측구단위수량"/>
      <sheetName val="배수관공"/>
      <sheetName val="도수로수량집계표"/>
      <sheetName val="다이크도수로수량집계"/>
      <sheetName val="도수로 그림"/>
      <sheetName val="종배수표지"/>
      <sheetName val="종배수관위치조서"/>
      <sheetName val="종배수관"/>
      <sheetName val="면벽"/>
      <sheetName val="횡배수관공"/>
    </sheetNames>
    <definedNames>
      <definedName name="수식입력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내역적용"/>
      <sheetName val="아스팔트헐기"/>
      <sheetName val="1.자재집계표"/>
      <sheetName val="위치조서"/>
      <sheetName val="3-1측구공"/>
      <sheetName val="3-1-1.측구공"/>
      <sheetName val="3.빗물받이공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3-2-5.도수로"/>
      <sheetName val="3-3.암거공"/>
      <sheetName val="3-3-2 암거 날개벽"/>
      <sheetName val="3-4옹벽공"/>
      <sheetName val="3-4-1.옹벽공"/>
      <sheetName val="3-4.옹벽평균(H)"/>
      <sheetName val="3-5-1.석측공"/>
      <sheetName val="3-5.석축공"/>
      <sheetName val="4-1.수량총괄표"/>
      <sheetName val="4-2.포장수량집계"/>
      <sheetName val="4-3.본선포장수량"/>
      <sheetName val="4-4.구조물간 포장"/>
      <sheetName val="4-5.포장단위수량"/>
      <sheetName val="4-5.측점별 포장단위수량"/>
      <sheetName val="5.부대공"/>
      <sheetName val="5-1.부대공"/>
      <sheetName val="5-2.부대공 (3)"/>
      <sheetName val="Module1"/>
      <sheetName val="ABUT수량-A1"/>
      <sheetName val="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위치조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위치조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1공구 건정토건 토공"/>
      <sheetName val="1공구 건정토건 철콘"/>
      <sheetName val="단가산출"/>
      <sheetName val="자재수량"/>
      <sheetName val="Sheet1"/>
      <sheetName val="Sheet2"/>
      <sheetName val="Sheet3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입찰안"/>
      <sheetName val="Qheet6"/>
      <sheetName val="준검 내역서"/>
      <sheetName val="산출내역서"/>
      <sheetName val="실행철강하도"/>
      <sheetName val="차액보증"/>
      <sheetName val="토사(PE)"/>
      <sheetName val="내역서"/>
      <sheetName val="공사개요"/>
      <sheetName val="갑지"/>
      <sheetName val="주차구획선수량"/>
      <sheetName val="일위대가"/>
      <sheetName val="내역"/>
      <sheetName val="가도공"/>
      <sheetName val="A-4"/>
      <sheetName val="#REF"/>
      <sheetName val="정부노임단가"/>
      <sheetName val="신공항A-9(원가수정)"/>
      <sheetName val="데리네이타현황"/>
      <sheetName val="하조서"/>
      <sheetName val="자재단가비교표"/>
      <sheetName val="개요"/>
      <sheetName val="부대tu"/>
      <sheetName val="도급"/>
      <sheetName val="토적집계"/>
      <sheetName val="변경비교-을"/>
      <sheetName val="공업용수관로"/>
      <sheetName val="기초코드"/>
      <sheetName val="건축내역서"/>
      <sheetName val="저"/>
      <sheetName val="노임단가"/>
      <sheetName val="자재단가"/>
      <sheetName val="서∼군(2)"/>
      <sheetName val="한강운반비"/>
      <sheetName val="금호"/>
      <sheetName val="목차"/>
      <sheetName val="재개발"/>
      <sheetName val="접속도로1"/>
      <sheetName val="후다내역"/>
      <sheetName val="6공구(당초)"/>
      <sheetName val="품의서"/>
      <sheetName val="BID"/>
      <sheetName val="소야공정계획표"/>
      <sheetName val="98NS-N"/>
      <sheetName val="을"/>
      <sheetName val="대로근거"/>
      <sheetName val="SG"/>
      <sheetName val="SP-B1"/>
      <sheetName val="1.수인터널"/>
      <sheetName val="토목주소"/>
      <sheetName val="0.0ControlSheet"/>
      <sheetName val="0.1keyAssumption"/>
      <sheetName val="설계예산서"/>
      <sheetName val="45,46"/>
      <sheetName val="보할"/>
      <sheetName val="갑지(추정)"/>
      <sheetName val="낙찰표"/>
      <sheetName val="Total"/>
      <sheetName val="설계"/>
      <sheetName val="2.대외공문"/>
      <sheetName val="지주설치제원"/>
      <sheetName val="실행대비"/>
      <sheetName val="일위대가표"/>
      <sheetName val="대비"/>
      <sheetName val="물가시세"/>
      <sheetName val="총괄-1"/>
      <sheetName val="AS포장복구 "/>
      <sheetName val="입적표"/>
      <sheetName val="공통가설"/>
      <sheetName val="일위(토목)"/>
      <sheetName val="부대내역"/>
      <sheetName val="6PILE  (돌출)"/>
      <sheetName val="입찰품의서"/>
      <sheetName val="전기공사"/>
      <sheetName val="단"/>
      <sheetName val="eq_data"/>
      <sheetName val="시공여유율"/>
      <sheetName val="SANTOGO"/>
      <sheetName val="98지급계획"/>
      <sheetName val="전체_1설계"/>
      <sheetName val="수로단위수량"/>
      <sheetName val="Dae_Jiju"/>
      <sheetName val="Sikje_ingun"/>
      <sheetName val="TREE_D"/>
      <sheetName val="초기화면"/>
      <sheetName val="특수선일위대가"/>
      <sheetName val="기본단가"/>
      <sheetName val="설 계"/>
      <sheetName val="경비"/>
      <sheetName val="2000년1차"/>
      <sheetName val="단가비교표"/>
      <sheetName val="단가산출서"/>
      <sheetName val="원형1호맨홀토공수량"/>
      <sheetName val="입력시트"/>
      <sheetName val="장비집계"/>
      <sheetName val="결과조달"/>
      <sheetName val="중로근거"/>
      <sheetName val="원본(갑지)"/>
      <sheetName val="3차준공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내역(최종본4.5)"/>
      <sheetName val="DATA"/>
      <sheetName val="실행내역"/>
      <sheetName val="전차선로 물량표"/>
      <sheetName val="자재"/>
      <sheetName val="공통(20-91)"/>
      <sheetName val="가시설"/>
      <sheetName val="공문(신)"/>
      <sheetName val="시화점실행"/>
      <sheetName val="흥양2교토공집계표"/>
      <sheetName val="준공조서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Sheet1"/>
      <sheetName val="사각맨홀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각형맨홀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Recovered_Sheet1"/>
      <sheetName val="Recovered_Sheet2"/>
      <sheetName val="Recovered_Sheet3"/>
      <sheetName val="Recovered_Sheet4"/>
      <sheetName val="표지"/>
      <sheetName val="갑지"/>
      <sheetName val="설계설명서"/>
      <sheetName val="표지 (2)"/>
      <sheetName val="처리예산서"/>
      <sheetName val="지장물집계"/>
      <sheetName val="깨기집계"/>
      <sheetName val="깨기수량집계"/>
      <sheetName val="철거수량(㎡)"/>
      <sheetName val="현황조사서"/>
      <sheetName val="96보완계획7.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자료"/>
      <sheetName val="표지"/>
      <sheetName val="간지(가로)"/>
      <sheetName val="권리자집계"/>
      <sheetName val="용지조서"/>
      <sheetName val="지장물총괄표"/>
      <sheetName val="지장물집계(1-7)"/>
      <sheetName val="지장물집계(2-35)"/>
      <sheetName val="지장물집계(3-6)"/>
      <sheetName val="지장물집계(소방도로)"/>
      <sheetName val="지장물집계(하천복개)"/>
      <sheetName val="지장물집계(주민문화)"/>
      <sheetName val="지장물집계(동외리마을회관)"/>
      <sheetName val="한전주조서"/>
      <sheetName val="체신주조서"/>
      <sheetName val="공중전화"/>
    </sheetNames>
    <sheetDataSet>
      <sheetData sheetId="0">
        <row r="1">
          <cell r="B1" t="str">
            <v>진도읍 농촌중심지 활성화사업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27"/>
  <sheetViews>
    <sheetView view="pageBreakPreview" zoomScale="85" zoomScaleNormal="100" zoomScaleSheetLayoutView="85" workbookViewId="0">
      <pane xSplit="1" ySplit="4" topLeftCell="C68" activePane="bottomRight" state="frozen"/>
      <selection activeCell="I31" sqref="I31"/>
      <selection pane="topRight" activeCell="I31" sqref="I31"/>
      <selection pane="bottomLeft" activeCell="I31" sqref="I31"/>
      <selection pane="bottomRight" activeCell="N14" sqref="N14"/>
    </sheetView>
  </sheetViews>
  <sheetFormatPr defaultRowHeight="12"/>
  <cols>
    <col min="1" max="1" width="6.44140625" style="1" customWidth="1"/>
    <col min="2" max="2" width="8.88671875" style="1"/>
    <col min="3" max="3" width="10.77734375" style="1" customWidth="1"/>
    <col min="4" max="4" width="8.88671875" style="1"/>
    <col min="5" max="5" width="4" style="1" hidden="1" customWidth="1"/>
    <col min="6" max="6" width="6.77734375" style="1" customWidth="1"/>
    <col min="7" max="7" width="7.109375" style="1" customWidth="1"/>
    <col min="8" max="8" width="10" style="40" customWidth="1"/>
    <col min="9" max="9" width="8.44140625" style="41" customWidth="1"/>
    <col min="10" max="10" width="32.77734375" style="1" customWidth="1"/>
    <col min="11" max="11" width="13.21875" style="1" customWidth="1"/>
    <col min="12" max="12" width="9.6640625" style="1" customWidth="1"/>
    <col min="13" max="16384" width="8.88671875" style="1"/>
  </cols>
  <sheetData>
    <row r="1" spans="1:16" ht="30.2" customHeigh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6" ht="13.7" customHeight="1">
      <c r="A2" s="74" t="str">
        <f>[157]입력자료!B1</f>
        <v>진도읍 농촌중심지 활성화사업</v>
      </c>
      <c r="B2" s="74"/>
      <c r="C2" s="74"/>
      <c r="D2" s="74"/>
      <c r="E2" s="2"/>
      <c r="F2" s="2"/>
      <c r="G2" s="2"/>
      <c r="H2" s="2"/>
      <c r="I2" s="3"/>
      <c r="J2" s="2"/>
      <c r="K2" s="2"/>
      <c r="L2" s="2"/>
    </row>
    <row r="3" spans="1:16" ht="20.25" customHeight="1">
      <c r="A3" s="75" t="s">
        <v>1</v>
      </c>
      <c r="B3" s="77" t="s">
        <v>2</v>
      </c>
      <c r="C3" s="77"/>
      <c r="D3" s="77"/>
      <c r="E3" s="78" t="s">
        <v>3</v>
      </c>
      <c r="F3" s="77" t="s">
        <v>4</v>
      </c>
      <c r="G3" s="77" t="s">
        <v>5</v>
      </c>
      <c r="H3" s="77" t="s">
        <v>6</v>
      </c>
      <c r="I3" s="77"/>
      <c r="J3" s="77" t="s">
        <v>7</v>
      </c>
      <c r="K3" s="77"/>
      <c r="L3" s="81" t="s">
        <v>356</v>
      </c>
    </row>
    <row r="4" spans="1:16" ht="20.25" customHeight="1">
      <c r="A4" s="76"/>
      <c r="B4" s="4" t="s">
        <v>8</v>
      </c>
      <c r="C4" s="4" t="s">
        <v>9</v>
      </c>
      <c r="D4" s="4" t="s">
        <v>10</v>
      </c>
      <c r="E4" s="79"/>
      <c r="F4" s="80"/>
      <c r="G4" s="80"/>
      <c r="H4" s="5" t="s">
        <v>11</v>
      </c>
      <c r="I4" s="6" t="s">
        <v>12</v>
      </c>
      <c r="J4" s="4" t="s">
        <v>13</v>
      </c>
      <c r="K4" s="4" t="s">
        <v>14</v>
      </c>
      <c r="L4" s="82"/>
    </row>
    <row r="5" spans="1:16" ht="20.25" customHeight="1">
      <c r="A5" s="7"/>
      <c r="B5" s="83" t="s">
        <v>15</v>
      </c>
      <c r="C5" s="84"/>
      <c r="D5" s="85"/>
      <c r="E5" s="8"/>
      <c r="F5" s="9"/>
      <c r="G5" s="9"/>
      <c r="H5" s="10"/>
      <c r="I5" s="11"/>
      <c r="J5" s="9"/>
      <c r="K5" s="9"/>
      <c r="L5" s="12"/>
    </row>
    <row r="6" spans="1:16" ht="21.2" customHeight="1">
      <c r="A6" s="13">
        <v>1</v>
      </c>
      <c r="B6" s="14" t="s">
        <v>16</v>
      </c>
      <c r="C6" s="14" t="s">
        <v>17</v>
      </c>
      <c r="D6" s="15" t="s">
        <v>18</v>
      </c>
      <c r="E6" s="14">
        <v>3</v>
      </c>
      <c r="F6" s="14" t="s">
        <v>19</v>
      </c>
      <c r="G6" s="14" t="str">
        <f>IF(K6="진도군","공유지","사유지")</f>
        <v>공유지</v>
      </c>
      <c r="H6" s="16">
        <v>32</v>
      </c>
      <c r="I6" s="16">
        <v>8</v>
      </c>
      <c r="J6" s="14"/>
      <c r="K6" s="17" t="s">
        <v>20</v>
      </c>
      <c r="L6" s="18" t="s">
        <v>21</v>
      </c>
    </row>
    <row r="7" spans="1:16" ht="21.2" customHeight="1">
      <c r="A7" s="19">
        <v>2</v>
      </c>
      <c r="B7" s="14" t="s">
        <v>22</v>
      </c>
      <c r="C7" s="14" t="s">
        <v>22</v>
      </c>
      <c r="D7" s="20" t="s">
        <v>23</v>
      </c>
      <c r="E7" s="14">
        <v>3</v>
      </c>
      <c r="F7" s="14" t="s">
        <v>19</v>
      </c>
      <c r="G7" s="14" t="str">
        <f t="shared" ref="G7:G70" si="0">IF(K7="진도군","공유지","사유지")</f>
        <v>공유지</v>
      </c>
      <c r="H7" s="16">
        <v>245</v>
      </c>
      <c r="I7" s="16">
        <v>4</v>
      </c>
      <c r="J7" s="17"/>
      <c r="K7" s="14" t="s">
        <v>20</v>
      </c>
      <c r="L7" s="18" t="s">
        <v>21</v>
      </c>
    </row>
    <row r="8" spans="1:16" ht="21.2" customHeight="1">
      <c r="A8" s="19">
        <v>3</v>
      </c>
      <c r="B8" s="14" t="s">
        <v>22</v>
      </c>
      <c r="C8" s="14" t="s">
        <v>22</v>
      </c>
      <c r="D8" s="20" t="s">
        <v>24</v>
      </c>
      <c r="E8" s="14">
        <v>1</v>
      </c>
      <c r="F8" s="14" t="s">
        <v>25</v>
      </c>
      <c r="G8" s="14" t="str">
        <f t="shared" si="0"/>
        <v>사유지</v>
      </c>
      <c r="H8" s="16">
        <v>503</v>
      </c>
      <c r="I8" s="16">
        <v>1</v>
      </c>
      <c r="J8" s="21" t="s">
        <v>300</v>
      </c>
      <c r="K8" s="167" t="s">
        <v>393</v>
      </c>
      <c r="L8" s="18" t="s">
        <v>21</v>
      </c>
    </row>
    <row r="9" spans="1:16" ht="21.2" customHeight="1">
      <c r="A9" s="19">
        <v>5</v>
      </c>
      <c r="B9" s="14" t="s">
        <v>22</v>
      </c>
      <c r="C9" s="14" t="s">
        <v>22</v>
      </c>
      <c r="D9" s="20" t="s">
        <v>26</v>
      </c>
      <c r="E9" s="14">
        <v>3</v>
      </c>
      <c r="F9" s="14" t="s">
        <v>19</v>
      </c>
      <c r="G9" s="14" t="str">
        <f t="shared" si="0"/>
        <v>공유지</v>
      </c>
      <c r="H9" s="16">
        <v>154</v>
      </c>
      <c r="I9" s="16">
        <v>11</v>
      </c>
      <c r="J9" s="17"/>
      <c r="K9" s="14" t="s">
        <v>20</v>
      </c>
      <c r="L9" s="18" t="s">
        <v>21</v>
      </c>
    </row>
    <row r="10" spans="1:16" ht="21.2" customHeight="1">
      <c r="A10" s="19">
        <v>6</v>
      </c>
      <c r="B10" s="14" t="s">
        <v>22</v>
      </c>
      <c r="C10" s="14" t="s">
        <v>22</v>
      </c>
      <c r="D10" s="20" t="s">
        <v>27</v>
      </c>
      <c r="E10" s="14">
        <v>1</v>
      </c>
      <c r="F10" s="14" t="s">
        <v>25</v>
      </c>
      <c r="G10" s="14" t="str">
        <f t="shared" si="0"/>
        <v>사유지</v>
      </c>
      <c r="H10" s="16">
        <v>113</v>
      </c>
      <c r="I10" s="16">
        <v>25</v>
      </c>
      <c r="J10" s="17" t="s">
        <v>299</v>
      </c>
      <c r="K10" s="14" t="s">
        <v>394</v>
      </c>
      <c r="L10" s="18" t="s">
        <v>21</v>
      </c>
      <c r="N10" s="57"/>
      <c r="O10" s="57"/>
      <c r="P10" s="57"/>
    </row>
    <row r="11" spans="1:16" ht="21.2" customHeight="1">
      <c r="A11" s="19">
        <v>7</v>
      </c>
      <c r="B11" s="14" t="s">
        <v>22</v>
      </c>
      <c r="C11" s="14" t="s">
        <v>22</v>
      </c>
      <c r="D11" s="20" t="s">
        <v>28</v>
      </c>
      <c r="E11" s="14">
        <v>1</v>
      </c>
      <c r="F11" s="14" t="s">
        <v>25</v>
      </c>
      <c r="G11" s="14" t="str">
        <f t="shared" si="0"/>
        <v>사유지</v>
      </c>
      <c r="H11" s="16">
        <v>571</v>
      </c>
      <c r="I11" s="16">
        <v>251</v>
      </c>
      <c r="J11" s="17" t="s">
        <v>302</v>
      </c>
      <c r="K11" s="14" t="s">
        <v>394</v>
      </c>
      <c r="L11" s="18" t="s">
        <v>21</v>
      </c>
      <c r="N11" s="57"/>
      <c r="O11" s="57"/>
      <c r="P11" s="57"/>
    </row>
    <row r="12" spans="1:16" ht="21.2" customHeight="1">
      <c r="A12" s="19">
        <v>8</v>
      </c>
      <c r="B12" s="14" t="s">
        <v>22</v>
      </c>
      <c r="C12" s="14" t="s">
        <v>22</v>
      </c>
      <c r="D12" s="20" t="s">
        <v>29</v>
      </c>
      <c r="E12" s="14">
        <v>1</v>
      </c>
      <c r="F12" s="14" t="s">
        <v>25</v>
      </c>
      <c r="G12" s="14" t="str">
        <f t="shared" si="0"/>
        <v>사유지</v>
      </c>
      <c r="H12" s="16">
        <v>360</v>
      </c>
      <c r="I12" s="16">
        <v>63</v>
      </c>
      <c r="J12" s="14" t="s">
        <v>303</v>
      </c>
      <c r="K12" s="14" t="s">
        <v>395</v>
      </c>
      <c r="L12" s="18" t="s">
        <v>21</v>
      </c>
      <c r="N12" s="57"/>
      <c r="O12" s="57"/>
      <c r="P12" s="57"/>
    </row>
    <row r="13" spans="1:16" ht="21.2" customHeight="1">
      <c r="A13" s="19">
        <v>10</v>
      </c>
      <c r="B13" s="14" t="s">
        <v>22</v>
      </c>
      <c r="C13" s="14" t="s">
        <v>22</v>
      </c>
      <c r="D13" s="20" t="s">
        <v>30</v>
      </c>
      <c r="E13" s="14">
        <v>1</v>
      </c>
      <c r="F13" s="14" t="s">
        <v>25</v>
      </c>
      <c r="G13" s="14" t="str">
        <f t="shared" si="0"/>
        <v>사유지</v>
      </c>
      <c r="H13" s="16">
        <v>108</v>
      </c>
      <c r="I13" s="16">
        <v>1</v>
      </c>
      <c r="J13" s="14" t="s">
        <v>31</v>
      </c>
      <c r="K13" s="14" t="s">
        <v>396</v>
      </c>
      <c r="L13" s="18" t="s">
        <v>21</v>
      </c>
      <c r="N13" s="57"/>
      <c r="O13" s="57"/>
      <c r="P13" s="57"/>
    </row>
    <row r="14" spans="1:16" ht="21.2" customHeight="1">
      <c r="A14" s="19">
        <v>11</v>
      </c>
      <c r="B14" s="14" t="s">
        <v>22</v>
      </c>
      <c r="C14" s="14" t="s">
        <v>22</v>
      </c>
      <c r="D14" s="20" t="s">
        <v>32</v>
      </c>
      <c r="E14" s="14">
        <v>1</v>
      </c>
      <c r="F14" s="14" t="s">
        <v>25</v>
      </c>
      <c r="G14" s="14" t="str">
        <f t="shared" si="0"/>
        <v>사유지</v>
      </c>
      <c r="H14" s="16">
        <v>329</v>
      </c>
      <c r="I14" s="16">
        <v>41</v>
      </c>
      <c r="J14" s="14" t="s">
        <v>33</v>
      </c>
      <c r="K14" s="14" t="s">
        <v>396</v>
      </c>
      <c r="L14" s="18" t="s">
        <v>21</v>
      </c>
      <c r="N14" s="57"/>
      <c r="O14" s="57"/>
      <c r="P14" s="57"/>
    </row>
    <row r="15" spans="1:16" ht="21.2" customHeight="1">
      <c r="A15" s="19">
        <v>12</v>
      </c>
      <c r="B15" s="14" t="s">
        <v>22</v>
      </c>
      <c r="C15" s="14" t="s">
        <v>22</v>
      </c>
      <c r="D15" s="20" t="s">
        <v>34</v>
      </c>
      <c r="E15" s="14">
        <v>1</v>
      </c>
      <c r="F15" s="14" t="s">
        <v>25</v>
      </c>
      <c r="G15" s="14" t="str">
        <f t="shared" si="0"/>
        <v>사유지</v>
      </c>
      <c r="H15" s="16">
        <v>278</v>
      </c>
      <c r="I15" s="16">
        <v>201</v>
      </c>
      <c r="J15" s="14" t="s">
        <v>35</v>
      </c>
      <c r="K15" s="14" t="s">
        <v>397</v>
      </c>
      <c r="L15" s="18" t="s">
        <v>21</v>
      </c>
      <c r="N15" s="57"/>
      <c r="O15" s="57"/>
      <c r="P15" s="57"/>
    </row>
    <row r="16" spans="1:16" ht="21.2" customHeight="1">
      <c r="A16" s="19">
        <v>13</v>
      </c>
      <c r="B16" s="14" t="s">
        <v>22</v>
      </c>
      <c r="C16" s="14" t="s">
        <v>22</v>
      </c>
      <c r="D16" s="20" t="s">
        <v>36</v>
      </c>
      <c r="E16" s="14">
        <v>1</v>
      </c>
      <c r="F16" s="14" t="s">
        <v>25</v>
      </c>
      <c r="G16" s="14" t="str">
        <f t="shared" si="0"/>
        <v>사유지</v>
      </c>
      <c r="H16" s="16">
        <v>345</v>
      </c>
      <c r="I16" s="16">
        <v>11</v>
      </c>
      <c r="J16" s="14" t="s">
        <v>304</v>
      </c>
      <c r="K16" s="14" t="s">
        <v>394</v>
      </c>
      <c r="L16" s="18" t="s">
        <v>21</v>
      </c>
      <c r="N16" s="57"/>
      <c r="O16" s="57"/>
      <c r="P16" s="57"/>
    </row>
    <row r="17" spans="1:16" ht="21.2" customHeight="1">
      <c r="A17" s="19">
        <v>14</v>
      </c>
      <c r="B17" s="14" t="s">
        <v>22</v>
      </c>
      <c r="C17" s="14" t="s">
        <v>22</v>
      </c>
      <c r="D17" s="20" t="s">
        <v>37</v>
      </c>
      <c r="E17" s="14">
        <v>1</v>
      </c>
      <c r="F17" s="14" t="s">
        <v>25</v>
      </c>
      <c r="G17" s="14" t="str">
        <f t="shared" si="0"/>
        <v>사유지</v>
      </c>
      <c r="H17" s="16">
        <v>532</v>
      </c>
      <c r="I17" s="16">
        <v>216</v>
      </c>
      <c r="J17" s="14" t="s">
        <v>305</v>
      </c>
      <c r="K17" s="14" t="s">
        <v>394</v>
      </c>
      <c r="L17" s="18" t="s">
        <v>21</v>
      </c>
      <c r="N17" s="57"/>
      <c r="O17" s="57"/>
      <c r="P17" s="57"/>
    </row>
    <row r="18" spans="1:16" ht="21.2" customHeight="1">
      <c r="A18" s="19">
        <v>15</v>
      </c>
      <c r="B18" s="14" t="s">
        <v>22</v>
      </c>
      <c r="C18" s="14" t="s">
        <v>22</v>
      </c>
      <c r="D18" s="20" t="s">
        <v>38</v>
      </c>
      <c r="E18" s="14">
        <v>1</v>
      </c>
      <c r="F18" s="14" t="s">
        <v>39</v>
      </c>
      <c r="G18" s="14" t="str">
        <f t="shared" si="0"/>
        <v>사유지</v>
      </c>
      <c r="H18" s="16">
        <v>155</v>
      </c>
      <c r="I18" s="16">
        <v>16</v>
      </c>
      <c r="J18" s="14" t="s">
        <v>306</v>
      </c>
      <c r="K18" s="14" t="s">
        <v>398</v>
      </c>
      <c r="L18" s="18" t="s">
        <v>21</v>
      </c>
      <c r="N18" s="57"/>
      <c r="O18" s="57"/>
      <c r="P18" s="57"/>
    </row>
    <row r="19" spans="1:16" ht="21.2" customHeight="1">
      <c r="A19" s="19">
        <v>16</v>
      </c>
      <c r="B19" s="14" t="s">
        <v>22</v>
      </c>
      <c r="C19" s="14" t="s">
        <v>22</v>
      </c>
      <c r="D19" s="20" t="s">
        <v>40</v>
      </c>
      <c r="E19" s="14">
        <v>1</v>
      </c>
      <c r="F19" s="14" t="s">
        <v>39</v>
      </c>
      <c r="G19" s="14" t="str">
        <f t="shared" si="0"/>
        <v>사유지</v>
      </c>
      <c r="H19" s="16">
        <v>212</v>
      </c>
      <c r="I19" s="16">
        <v>47</v>
      </c>
      <c r="J19" s="14" t="s">
        <v>41</v>
      </c>
      <c r="K19" s="14" t="s">
        <v>398</v>
      </c>
      <c r="L19" s="18" t="s">
        <v>21</v>
      </c>
      <c r="N19" s="57"/>
      <c r="O19" s="57"/>
      <c r="P19" s="57"/>
    </row>
    <row r="20" spans="1:16" ht="21.2" customHeight="1">
      <c r="A20" s="19">
        <v>17</v>
      </c>
      <c r="B20" s="14" t="s">
        <v>22</v>
      </c>
      <c r="C20" s="14" t="s">
        <v>42</v>
      </c>
      <c r="D20" s="20" t="s">
        <v>43</v>
      </c>
      <c r="E20" s="14">
        <v>1</v>
      </c>
      <c r="F20" s="14" t="s">
        <v>25</v>
      </c>
      <c r="G20" s="14" t="str">
        <f t="shared" si="0"/>
        <v>사유지</v>
      </c>
      <c r="H20" s="16">
        <v>241</v>
      </c>
      <c r="I20" s="16">
        <v>146</v>
      </c>
      <c r="J20" s="14" t="s">
        <v>307</v>
      </c>
      <c r="K20" s="14" t="s">
        <v>399</v>
      </c>
      <c r="L20" s="18" t="s">
        <v>21</v>
      </c>
      <c r="N20" s="57"/>
      <c r="O20" s="57"/>
      <c r="P20" s="57"/>
    </row>
    <row r="21" spans="1:16" ht="21.2" customHeight="1">
      <c r="A21" s="19">
        <v>18</v>
      </c>
      <c r="B21" s="14" t="s">
        <v>22</v>
      </c>
      <c r="C21" s="14" t="s">
        <v>17</v>
      </c>
      <c r="D21" s="20" t="s">
        <v>44</v>
      </c>
      <c r="E21" s="14">
        <v>2</v>
      </c>
      <c r="F21" s="14" t="s">
        <v>19</v>
      </c>
      <c r="G21" s="14" t="str">
        <f>IF(K21="건설부","공유지","사유지")</f>
        <v>공유지</v>
      </c>
      <c r="H21" s="16">
        <v>10206</v>
      </c>
      <c r="I21" s="16">
        <v>94</v>
      </c>
      <c r="J21" s="22" t="s">
        <v>45</v>
      </c>
      <c r="K21" s="14" t="s">
        <v>46</v>
      </c>
      <c r="L21" s="18" t="s">
        <v>21</v>
      </c>
    </row>
    <row r="22" spans="1:16" ht="21.2" customHeight="1">
      <c r="A22" s="19">
        <v>19</v>
      </c>
      <c r="B22" s="14" t="s">
        <v>22</v>
      </c>
      <c r="C22" s="14" t="s">
        <v>42</v>
      </c>
      <c r="D22" s="20" t="s">
        <v>47</v>
      </c>
      <c r="E22" s="14">
        <v>2</v>
      </c>
      <c r="F22" s="14" t="s">
        <v>19</v>
      </c>
      <c r="G22" s="14" t="str">
        <f>IF(K22="건설부","공유지","사유지")</f>
        <v>공유지</v>
      </c>
      <c r="H22" s="16">
        <v>195</v>
      </c>
      <c r="I22" s="16">
        <v>44</v>
      </c>
      <c r="J22" s="14"/>
      <c r="K22" s="14" t="s">
        <v>46</v>
      </c>
      <c r="L22" s="18" t="s">
        <v>21</v>
      </c>
    </row>
    <row r="23" spans="1:16" ht="21.2" customHeight="1">
      <c r="A23" s="19">
        <v>20</v>
      </c>
      <c r="B23" s="14" t="s">
        <v>22</v>
      </c>
      <c r="C23" s="14" t="s">
        <v>22</v>
      </c>
      <c r="D23" s="20" t="s">
        <v>48</v>
      </c>
      <c r="E23" s="14">
        <v>1</v>
      </c>
      <c r="F23" s="14" t="s">
        <v>39</v>
      </c>
      <c r="G23" s="14" t="str">
        <f t="shared" si="0"/>
        <v>사유지</v>
      </c>
      <c r="H23" s="16">
        <v>33</v>
      </c>
      <c r="I23" s="16">
        <v>23</v>
      </c>
      <c r="J23" s="14" t="s">
        <v>49</v>
      </c>
      <c r="K23" s="14" t="s">
        <v>394</v>
      </c>
      <c r="L23" s="18" t="s">
        <v>21</v>
      </c>
      <c r="N23" s="57"/>
      <c r="O23" s="57"/>
      <c r="P23" s="57"/>
    </row>
    <row r="24" spans="1:16" ht="21.2" customHeight="1">
      <c r="A24" s="19">
        <v>21</v>
      </c>
      <c r="B24" s="14" t="s">
        <v>22</v>
      </c>
      <c r="C24" s="14" t="s">
        <v>22</v>
      </c>
      <c r="D24" s="20" t="s">
        <v>50</v>
      </c>
      <c r="E24" s="14">
        <v>1</v>
      </c>
      <c r="F24" s="14" t="s">
        <v>25</v>
      </c>
      <c r="G24" s="14" t="str">
        <f t="shared" si="0"/>
        <v>사유지</v>
      </c>
      <c r="H24" s="16">
        <v>231</v>
      </c>
      <c r="I24" s="16">
        <v>23</v>
      </c>
      <c r="J24" s="14" t="s">
        <v>49</v>
      </c>
      <c r="K24" s="14" t="s">
        <v>400</v>
      </c>
      <c r="L24" s="18" t="s">
        <v>21</v>
      </c>
      <c r="N24" s="57"/>
      <c r="O24" s="57"/>
      <c r="P24" s="57"/>
    </row>
    <row r="25" spans="1:16" ht="21.2" customHeight="1">
      <c r="A25" s="19">
        <v>22</v>
      </c>
      <c r="B25" s="14" t="s">
        <v>22</v>
      </c>
      <c r="C25" s="14" t="s">
        <v>22</v>
      </c>
      <c r="D25" s="20" t="s">
        <v>51</v>
      </c>
      <c r="E25" s="14">
        <v>3</v>
      </c>
      <c r="F25" s="14" t="s">
        <v>19</v>
      </c>
      <c r="G25" s="14" t="str">
        <f t="shared" si="0"/>
        <v>공유지</v>
      </c>
      <c r="H25" s="16">
        <v>182</v>
      </c>
      <c r="I25" s="23">
        <v>19</v>
      </c>
      <c r="J25" s="14"/>
      <c r="K25" s="14" t="s">
        <v>20</v>
      </c>
      <c r="L25" s="18" t="s">
        <v>21</v>
      </c>
    </row>
    <row r="26" spans="1:16" ht="21.2" customHeight="1">
      <c r="A26" s="24">
        <v>23</v>
      </c>
      <c r="B26" s="9" t="s">
        <v>22</v>
      </c>
      <c r="C26" s="9" t="s">
        <v>17</v>
      </c>
      <c r="D26" s="25" t="s">
        <v>52</v>
      </c>
      <c r="E26" s="9">
        <v>3</v>
      </c>
      <c r="F26" s="9" t="s">
        <v>19</v>
      </c>
      <c r="G26" s="14" t="str">
        <f t="shared" si="0"/>
        <v>공유지</v>
      </c>
      <c r="H26" s="23">
        <v>131</v>
      </c>
      <c r="I26" s="16">
        <v>35</v>
      </c>
      <c r="J26" s="9"/>
      <c r="K26" s="9" t="s">
        <v>20</v>
      </c>
      <c r="L26" s="18" t="s">
        <v>21</v>
      </c>
    </row>
    <row r="27" spans="1:16" ht="21.2" customHeight="1">
      <c r="A27" s="26">
        <v>24</v>
      </c>
      <c r="B27" s="4" t="s">
        <v>22</v>
      </c>
      <c r="C27" s="4" t="s">
        <v>22</v>
      </c>
      <c r="D27" s="27" t="s">
        <v>309</v>
      </c>
      <c r="E27" s="4">
        <v>1</v>
      </c>
      <c r="F27" s="4" t="s">
        <v>19</v>
      </c>
      <c r="G27" s="14" t="str">
        <f t="shared" si="0"/>
        <v>사유지</v>
      </c>
      <c r="H27" s="28">
        <v>27</v>
      </c>
      <c r="I27" s="28">
        <v>27</v>
      </c>
      <c r="J27" s="4" t="s">
        <v>53</v>
      </c>
      <c r="K27" s="58" t="s">
        <v>399</v>
      </c>
      <c r="L27" s="18" t="s">
        <v>21</v>
      </c>
      <c r="N27" s="57"/>
      <c r="O27" s="57"/>
      <c r="P27" s="57"/>
    </row>
    <row r="28" spans="1:16" ht="21.2" customHeight="1">
      <c r="A28" s="13">
        <v>25</v>
      </c>
      <c r="B28" s="29" t="s">
        <v>16</v>
      </c>
      <c r="C28" s="29" t="s">
        <v>17</v>
      </c>
      <c r="D28" s="30" t="s">
        <v>54</v>
      </c>
      <c r="E28" s="29">
        <v>1</v>
      </c>
      <c r="F28" s="29" t="s">
        <v>25</v>
      </c>
      <c r="G28" s="14" t="str">
        <f t="shared" si="0"/>
        <v>사유지</v>
      </c>
      <c r="H28" s="31">
        <v>167</v>
      </c>
      <c r="I28" s="31">
        <v>20</v>
      </c>
      <c r="J28" s="29" t="s">
        <v>298</v>
      </c>
      <c r="K28" s="29" t="s">
        <v>399</v>
      </c>
      <c r="L28" s="18" t="s">
        <v>21</v>
      </c>
      <c r="N28" s="57"/>
      <c r="O28" s="57"/>
      <c r="P28" s="57"/>
    </row>
    <row r="29" spans="1:16" ht="21.2" customHeight="1">
      <c r="A29" s="19">
        <v>26</v>
      </c>
      <c r="B29" s="14" t="s">
        <v>22</v>
      </c>
      <c r="C29" s="14" t="s">
        <v>22</v>
      </c>
      <c r="D29" s="20" t="s">
        <v>55</v>
      </c>
      <c r="E29" s="14">
        <v>1</v>
      </c>
      <c r="F29" s="14" t="s">
        <v>25</v>
      </c>
      <c r="G29" s="14" t="str">
        <f t="shared" si="0"/>
        <v>사유지</v>
      </c>
      <c r="H29" s="16">
        <v>225</v>
      </c>
      <c r="I29" s="16">
        <v>60</v>
      </c>
      <c r="J29" s="14" t="s">
        <v>310</v>
      </c>
      <c r="K29" s="14" t="s">
        <v>397</v>
      </c>
      <c r="L29" s="18" t="s">
        <v>21</v>
      </c>
      <c r="N29" s="57"/>
      <c r="O29" s="57"/>
      <c r="P29" s="57"/>
    </row>
    <row r="30" spans="1:16" ht="21.2" customHeight="1">
      <c r="A30" s="19">
        <v>27</v>
      </c>
      <c r="B30" s="14" t="s">
        <v>22</v>
      </c>
      <c r="C30" s="14" t="s">
        <v>22</v>
      </c>
      <c r="D30" s="20" t="s">
        <v>56</v>
      </c>
      <c r="E30" s="14">
        <v>1</v>
      </c>
      <c r="F30" s="14" t="s">
        <v>25</v>
      </c>
      <c r="G30" s="14" t="str">
        <f t="shared" si="0"/>
        <v>사유지</v>
      </c>
      <c r="H30" s="16">
        <v>400</v>
      </c>
      <c r="I30" s="16">
        <v>147</v>
      </c>
      <c r="J30" s="14" t="s">
        <v>35</v>
      </c>
      <c r="K30" s="14" t="s">
        <v>397</v>
      </c>
      <c r="L30" s="18" t="s">
        <v>21</v>
      </c>
      <c r="N30" s="57"/>
      <c r="O30" s="57"/>
      <c r="P30" s="57"/>
    </row>
    <row r="31" spans="1:16" ht="21.2" customHeight="1">
      <c r="A31" s="19">
        <v>28</v>
      </c>
      <c r="B31" s="14" t="s">
        <v>22</v>
      </c>
      <c r="C31" s="14" t="s">
        <v>22</v>
      </c>
      <c r="D31" s="20" t="s">
        <v>311</v>
      </c>
      <c r="E31" s="14">
        <v>1</v>
      </c>
      <c r="F31" s="14" t="s">
        <v>25</v>
      </c>
      <c r="G31" s="14" t="str">
        <f t="shared" si="0"/>
        <v>사유지</v>
      </c>
      <c r="H31" s="16">
        <v>248</v>
      </c>
      <c r="I31" s="16">
        <v>55</v>
      </c>
      <c r="J31" s="14" t="s">
        <v>308</v>
      </c>
      <c r="K31" s="14" t="s">
        <v>401</v>
      </c>
      <c r="L31" s="18" t="s">
        <v>21</v>
      </c>
      <c r="N31" s="57"/>
      <c r="O31" s="57"/>
      <c r="P31" s="57"/>
    </row>
    <row r="32" spans="1:16" ht="21.2" customHeight="1">
      <c r="A32" s="19">
        <v>30</v>
      </c>
      <c r="B32" s="14" t="s">
        <v>22</v>
      </c>
      <c r="C32" s="14" t="s">
        <v>22</v>
      </c>
      <c r="D32" s="20" t="s">
        <v>57</v>
      </c>
      <c r="E32" s="14">
        <v>1</v>
      </c>
      <c r="F32" s="14" t="s">
        <v>39</v>
      </c>
      <c r="G32" s="14" t="str">
        <f t="shared" si="0"/>
        <v>사유지</v>
      </c>
      <c r="H32" s="16">
        <v>192</v>
      </c>
      <c r="I32" s="16">
        <v>137</v>
      </c>
      <c r="J32" s="14" t="s">
        <v>312</v>
      </c>
      <c r="K32" s="14" t="s">
        <v>396</v>
      </c>
      <c r="L32" s="18" t="s">
        <v>21</v>
      </c>
      <c r="N32" s="57"/>
      <c r="O32" s="57"/>
      <c r="P32" s="57"/>
    </row>
    <row r="33" spans="1:16" ht="21.2" customHeight="1">
      <c r="A33" s="19">
        <v>31</v>
      </c>
      <c r="B33" s="14" t="s">
        <v>22</v>
      </c>
      <c r="C33" s="14" t="s">
        <v>22</v>
      </c>
      <c r="D33" s="20" t="s">
        <v>58</v>
      </c>
      <c r="E33" s="14">
        <v>1</v>
      </c>
      <c r="F33" s="14" t="s">
        <v>39</v>
      </c>
      <c r="G33" s="14" t="str">
        <f t="shared" si="0"/>
        <v>사유지</v>
      </c>
      <c r="H33" s="16">
        <v>383</v>
      </c>
      <c r="I33" s="16">
        <v>89</v>
      </c>
      <c r="J33" s="14" t="s">
        <v>313</v>
      </c>
      <c r="K33" s="14" t="s">
        <v>394</v>
      </c>
      <c r="L33" s="18" t="s">
        <v>21</v>
      </c>
      <c r="N33" s="57"/>
      <c r="O33" s="57"/>
      <c r="P33" s="57"/>
    </row>
    <row r="34" spans="1:16" ht="21.2" customHeight="1">
      <c r="A34" s="19">
        <v>32</v>
      </c>
      <c r="B34" s="14" t="s">
        <v>22</v>
      </c>
      <c r="C34" s="14" t="s">
        <v>42</v>
      </c>
      <c r="D34" s="20" t="s">
        <v>59</v>
      </c>
      <c r="E34" s="14">
        <v>2</v>
      </c>
      <c r="F34" s="14" t="s">
        <v>60</v>
      </c>
      <c r="G34" s="14" t="str">
        <f>IF(K34="건설부","공유지","사유지")</f>
        <v>공유지</v>
      </c>
      <c r="H34" s="16">
        <v>8667</v>
      </c>
      <c r="I34" s="16">
        <v>33</v>
      </c>
      <c r="J34" s="32" t="s">
        <v>61</v>
      </c>
      <c r="K34" s="14" t="s">
        <v>46</v>
      </c>
      <c r="L34" s="18" t="s">
        <v>21</v>
      </c>
    </row>
    <row r="35" spans="1:16" ht="21.2" customHeight="1">
      <c r="A35" s="19">
        <v>33</v>
      </c>
      <c r="B35" s="14" t="s">
        <v>22</v>
      </c>
      <c r="C35" s="14" t="s">
        <v>22</v>
      </c>
      <c r="D35" s="20" t="s">
        <v>315</v>
      </c>
      <c r="E35" s="14">
        <v>1</v>
      </c>
      <c r="F35" s="14" t="s">
        <v>25</v>
      </c>
      <c r="G35" s="14" t="str">
        <f>IF(K35="진도군","공유지","사유지")</f>
        <v>사유지</v>
      </c>
      <c r="H35" s="16">
        <v>106</v>
      </c>
      <c r="I35" s="16">
        <v>34</v>
      </c>
      <c r="J35" s="14" t="s">
        <v>314</v>
      </c>
      <c r="K35" s="14" t="s">
        <v>399</v>
      </c>
      <c r="L35" s="18" t="s">
        <v>21</v>
      </c>
      <c r="N35" s="57"/>
      <c r="O35" s="57"/>
      <c r="P35" s="57"/>
    </row>
    <row r="36" spans="1:16" ht="21.2" customHeight="1">
      <c r="A36" s="19">
        <v>34</v>
      </c>
      <c r="B36" s="14" t="s">
        <v>22</v>
      </c>
      <c r="C36" s="14" t="s">
        <v>22</v>
      </c>
      <c r="D36" s="20" t="s">
        <v>62</v>
      </c>
      <c r="E36" s="14">
        <v>3</v>
      </c>
      <c r="F36" s="14" t="s">
        <v>19</v>
      </c>
      <c r="G36" s="14" t="str">
        <f t="shared" si="0"/>
        <v>공유지</v>
      </c>
      <c r="H36" s="16">
        <v>76</v>
      </c>
      <c r="I36" s="16">
        <v>9</v>
      </c>
      <c r="J36" s="14"/>
      <c r="K36" s="14" t="s">
        <v>20</v>
      </c>
      <c r="L36" s="18" t="s">
        <v>21</v>
      </c>
    </row>
    <row r="37" spans="1:16" ht="21.2" customHeight="1">
      <c r="A37" s="13"/>
      <c r="B37" s="66" t="s">
        <v>63</v>
      </c>
      <c r="C37" s="67"/>
      <c r="D37" s="68"/>
      <c r="E37" s="29"/>
      <c r="F37" s="29"/>
      <c r="G37" s="14"/>
      <c r="H37" s="31"/>
      <c r="I37" s="31"/>
      <c r="J37" s="29"/>
      <c r="K37" s="29"/>
      <c r="L37" s="18" t="s">
        <v>21</v>
      </c>
    </row>
    <row r="38" spans="1:16" ht="21.2" customHeight="1">
      <c r="A38" s="19">
        <v>12</v>
      </c>
      <c r="B38" s="14" t="s">
        <v>16</v>
      </c>
      <c r="C38" s="14" t="s">
        <v>17</v>
      </c>
      <c r="D38" s="20" t="s">
        <v>325</v>
      </c>
      <c r="E38" s="14">
        <v>1</v>
      </c>
      <c r="F38" s="14" t="s">
        <v>25</v>
      </c>
      <c r="G38" s="14" t="str">
        <f t="shared" si="0"/>
        <v>사유지</v>
      </c>
      <c r="H38" s="16">
        <v>278</v>
      </c>
      <c r="I38" s="16">
        <v>77</v>
      </c>
      <c r="J38" s="14" t="s">
        <v>35</v>
      </c>
      <c r="K38" s="14" t="s">
        <v>397</v>
      </c>
      <c r="L38" s="18" t="s">
        <v>21</v>
      </c>
      <c r="N38" s="57"/>
      <c r="O38" s="57"/>
      <c r="P38" s="57"/>
    </row>
    <row r="39" spans="1:16" ht="21.2" customHeight="1">
      <c r="A39" s="19">
        <v>40</v>
      </c>
      <c r="B39" s="14" t="s">
        <v>22</v>
      </c>
      <c r="C39" s="14" t="s">
        <v>22</v>
      </c>
      <c r="D39" s="20" t="s">
        <v>64</v>
      </c>
      <c r="E39" s="14">
        <v>1</v>
      </c>
      <c r="F39" s="14" t="s">
        <v>39</v>
      </c>
      <c r="G39" s="14" t="str">
        <f t="shared" si="0"/>
        <v>사유지</v>
      </c>
      <c r="H39" s="16">
        <v>406</v>
      </c>
      <c r="I39" s="16">
        <v>127</v>
      </c>
      <c r="J39" s="14" t="s">
        <v>326</v>
      </c>
      <c r="K39" s="14" t="s">
        <v>394</v>
      </c>
      <c r="L39" s="18" t="s">
        <v>21</v>
      </c>
      <c r="N39" s="57"/>
      <c r="O39" s="57"/>
      <c r="P39" s="57"/>
    </row>
    <row r="40" spans="1:16" ht="21.2" customHeight="1">
      <c r="A40" s="19">
        <v>41</v>
      </c>
      <c r="B40" s="14" t="s">
        <v>22</v>
      </c>
      <c r="C40" s="14" t="s">
        <v>22</v>
      </c>
      <c r="D40" s="20" t="s">
        <v>65</v>
      </c>
      <c r="E40" s="14">
        <v>1</v>
      </c>
      <c r="F40" s="14" t="s">
        <v>39</v>
      </c>
      <c r="G40" s="14" t="str">
        <f t="shared" si="0"/>
        <v>사유지</v>
      </c>
      <c r="H40" s="16">
        <v>343</v>
      </c>
      <c r="I40" s="16">
        <v>114</v>
      </c>
      <c r="J40" s="14" t="s">
        <v>327</v>
      </c>
      <c r="K40" s="14" t="s">
        <v>398</v>
      </c>
      <c r="L40" s="18" t="s">
        <v>21</v>
      </c>
      <c r="N40" s="57"/>
      <c r="O40" s="57"/>
      <c r="P40" s="57"/>
    </row>
    <row r="41" spans="1:16" ht="21.2" customHeight="1">
      <c r="A41" s="19">
        <v>42</v>
      </c>
      <c r="B41" s="14" t="s">
        <v>22</v>
      </c>
      <c r="C41" s="14" t="s">
        <v>22</v>
      </c>
      <c r="D41" s="20" t="s">
        <v>66</v>
      </c>
      <c r="E41" s="14">
        <v>1</v>
      </c>
      <c r="F41" s="14" t="s">
        <v>25</v>
      </c>
      <c r="G41" s="14" t="str">
        <f t="shared" si="0"/>
        <v>사유지</v>
      </c>
      <c r="H41" s="16">
        <v>302</v>
      </c>
      <c r="I41" s="16">
        <v>104</v>
      </c>
      <c r="J41" s="14" t="s">
        <v>316</v>
      </c>
      <c r="K41" s="14" t="s">
        <v>402</v>
      </c>
      <c r="L41" s="18" t="s">
        <v>21</v>
      </c>
      <c r="N41" s="57"/>
      <c r="O41" s="57"/>
      <c r="P41" s="57"/>
    </row>
    <row r="42" spans="1:16" ht="21.2" customHeight="1">
      <c r="A42" s="19">
        <v>43</v>
      </c>
      <c r="B42" s="14" t="s">
        <v>22</v>
      </c>
      <c r="C42" s="14" t="s">
        <v>42</v>
      </c>
      <c r="D42" s="20" t="s">
        <v>67</v>
      </c>
      <c r="E42" s="14">
        <v>1</v>
      </c>
      <c r="F42" s="14" t="s">
        <v>25</v>
      </c>
      <c r="G42" s="14" t="str">
        <f t="shared" si="0"/>
        <v>사유지</v>
      </c>
      <c r="H42" s="16">
        <v>248</v>
      </c>
      <c r="I42" s="16">
        <v>41</v>
      </c>
      <c r="J42" s="14" t="s">
        <v>317</v>
      </c>
      <c r="K42" s="14" t="s">
        <v>403</v>
      </c>
      <c r="L42" s="18" t="s">
        <v>21</v>
      </c>
      <c r="N42" s="57"/>
      <c r="O42" s="57"/>
      <c r="P42" s="57"/>
    </row>
    <row r="43" spans="1:16" ht="21.2" customHeight="1">
      <c r="A43" s="19">
        <v>44</v>
      </c>
      <c r="B43" s="14" t="s">
        <v>22</v>
      </c>
      <c r="C43" s="14" t="s">
        <v>22</v>
      </c>
      <c r="D43" s="20" t="s">
        <v>68</v>
      </c>
      <c r="E43" s="14">
        <v>1</v>
      </c>
      <c r="F43" s="14" t="s">
        <v>25</v>
      </c>
      <c r="G43" s="14" t="str">
        <f t="shared" si="0"/>
        <v>사유지</v>
      </c>
      <c r="H43" s="16">
        <v>512</v>
      </c>
      <c r="I43" s="16">
        <v>191</v>
      </c>
      <c r="J43" s="14" t="s">
        <v>318</v>
      </c>
      <c r="K43" s="14" t="s">
        <v>403</v>
      </c>
      <c r="L43" s="18" t="s">
        <v>21</v>
      </c>
      <c r="N43" s="57"/>
      <c r="O43" s="57"/>
      <c r="P43" s="57"/>
    </row>
    <row r="44" spans="1:16" ht="21.2" customHeight="1">
      <c r="A44" s="24">
        <v>45</v>
      </c>
      <c r="B44" s="9" t="s">
        <v>22</v>
      </c>
      <c r="C44" s="9" t="s">
        <v>22</v>
      </c>
      <c r="D44" s="25" t="s">
        <v>69</v>
      </c>
      <c r="E44" s="9">
        <v>2</v>
      </c>
      <c r="F44" s="9" t="s">
        <v>19</v>
      </c>
      <c r="G44" s="14" t="str">
        <f>IF(K44="건설부","공유지","사유지")</f>
        <v>공유지</v>
      </c>
      <c r="H44" s="23">
        <v>1060</v>
      </c>
      <c r="I44" s="23">
        <v>17</v>
      </c>
      <c r="J44" s="9"/>
      <c r="K44" s="9" t="s">
        <v>46</v>
      </c>
      <c r="L44" s="18" t="s">
        <v>21</v>
      </c>
    </row>
    <row r="45" spans="1:16" ht="21.2" customHeight="1">
      <c r="A45" s="24">
        <v>46</v>
      </c>
      <c r="B45" s="9" t="s">
        <v>22</v>
      </c>
      <c r="C45" s="9" t="s">
        <v>22</v>
      </c>
      <c r="D45" s="25" t="s">
        <v>329</v>
      </c>
      <c r="E45" s="9">
        <v>1</v>
      </c>
      <c r="F45" s="9" t="s">
        <v>25</v>
      </c>
      <c r="G45" s="14" t="str">
        <f t="shared" si="0"/>
        <v>사유지</v>
      </c>
      <c r="H45" s="23">
        <v>314</v>
      </c>
      <c r="I45" s="23">
        <v>83</v>
      </c>
      <c r="J45" s="9" t="s">
        <v>328</v>
      </c>
      <c r="K45" s="9" t="s">
        <v>403</v>
      </c>
      <c r="L45" s="18" t="s">
        <v>21</v>
      </c>
      <c r="N45" s="57"/>
      <c r="O45" s="57"/>
      <c r="P45" s="57"/>
    </row>
    <row r="46" spans="1:16" ht="21.2" customHeight="1">
      <c r="A46" s="19">
        <v>47</v>
      </c>
      <c r="B46" s="14" t="s">
        <v>22</v>
      </c>
      <c r="C46" s="14" t="s">
        <v>22</v>
      </c>
      <c r="D46" s="20" t="s">
        <v>70</v>
      </c>
      <c r="E46" s="14">
        <v>1</v>
      </c>
      <c r="F46" s="14" t="s">
        <v>25</v>
      </c>
      <c r="G46" s="14" t="str">
        <f t="shared" si="0"/>
        <v>사유지</v>
      </c>
      <c r="H46" s="16">
        <v>215</v>
      </c>
      <c r="I46" s="16">
        <v>48</v>
      </c>
      <c r="J46" s="21" t="s">
        <v>330</v>
      </c>
      <c r="K46" s="21" t="s">
        <v>399</v>
      </c>
      <c r="L46" s="18" t="s">
        <v>21</v>
      </c>
      <c r="N46" s="57"/>
      <c r="O46" s="57"/>
      <c r="P46" s="57"/>
    </row>
    <row r="47" spans="1:16" ht="21.2" customHeight="1">
      <c r="A47" s="13">
        <v>48</v>
      </c>
      <c r="B47" s="14" t="s">
        <v>22</v>
      </c>
      <c r="C47" s="14" t="s">
        <v>22</v>
      </c>
      <c r="D47" s="30" t="s">
        <v>71</v>
      </c>
      <c r="E47" s="29">
        <v>1</v>
      </c>
      <c r="F47" s="29" t="s">
        <v>25</v>
      </c>
      <c r="G47" s="14" t="str">
        <f t="shared" si="0"/>
        <v>사유지</v>
      </c>
      <c r="H47" s="31">
        <v>377</v>
      </c>
      <c r="I47" s="31">
        <v>146</v>
      </c>
      <c r="J47" s="29" t="s">
        <v>320</v>
      </c>
      <c r="K47" s="29" t="s">
        <v>404</v>
      </c>
      <c r="L47" s="18" t="s">
        <v>21</v>
      </c>
      <c r="N47" s="57"/>
      <c r="O47" s="57"/>
      <c r="P47" s="57"/>
    </row>
    <row r="48" spans="1:16" ht="21.2" customHeight="1">
      <c r="A48" s="19">
        <v>49</v>
      </c>
      <c r="B48" s="14" t="s">
        <v>22</v>
      </c>
      <c r="C48" s="14" t="s">
        <v>22</v>
      </c>
      <c r="D48" s="20" t="s">
        <v>72</v>
      </c>
      <c r="E48" s="14">
        <v>1</v>
      </c>
      <c r="F48" s="14" t="s">
        <v>25</v>
      </c>
      <c r="G48" s="14" t="str">
        <f t="shared" si="0"/>
        <v>사유지</v>
      </c>
      <c r="H48" s="16">
        <v>293</v>
      </c>
      <c r="I48" s="16">
        <v>1</v>
      </c>
      <c r="J48" s="14" t="s">
        <v>331</v>
      </c>
      <c r="K48" s="14" t="s">
        <v>405</v>
      </c>
      <c r="L48" s="18" t="s">
        <v>21</v>
      </c>
      <c r="N48" s="57"/>
      <c r="O48" s="57"/>
      <c r="P48" s="57"/>
    </row>
    <row r="49" spans="1:16" ht="21.2" customHeight="1">
      <c r="A49" s="19">
        <v>50</v>
      </c>
      <c r="B49" s="14" t="s">
        <v>22</v>
      </c>
      <c r="C49" s="14" t="s">
        <v>22</v>
      </c>
      <c r="D49" s="20" t="s">
        <v>73</v>
      </c>
      <c r="E49" s="14">
        <v>1</v>
      </c>
      <c r="F49" s="14" t="s">
        <v>25</v>
      </c>
      <c r="G49" s="14" t="str">
        <f t="shared" si="0"/>
        <v>사유지</v>
      </c>
      <c r="H49" s="16">
        <v>397</v>
      </c>
      <c r="I49" s="16">
        <v>136</v>
      </c>
      <c r="J49" s="14" t="s">
        <v>334</v>
      </c>
      <c r="K49" s="14" t="s">
        <v>399</v>
      </c>
      <c r="L49" s="18" t="s">
        <v>21</v>
      </c>
      <c r="N49" s="57"/>
      <c r="O49" s="57"/>
      <c r="P49" s="57"/>
    </row>
    <row r="50" spans="1:16" ht="21.2" customHeight="1">
      <c r="A50" s="19">
        <v>51</v>
      </c>
      <c r="B50" s="14" t="s">
        <v>22</v>
      </c>
      <c r="C50" s="14" t="s">
        <v>22</v>
      </c>
      <c r="D50" s="20" t="s">
        <v>74</v>
      </c>
      <c r="E50" s="14">
        <v>1</v>
      </c>
      <c r="F50" s="14" t="s">
        <v>25</v>
      </c>
      <c r="G50" s="14" t="str">
        <f t="shared" si="0"/>
        <v>사유지</v>
      </c>
      <c r="H50" s="16">
        <v>26</v>
      </c>
      <c r="I50" s="16">
        <v>6</v>
      </c>
      <c r="J50" s="14" t="s">
        <v>332</v>
      </c>
      <c r="K50" s="14" t="s">
        <v>395</v>
      </c>
      <c r="L50" s="18" t="s">
        <v>21</v>
      </c>
      <c r="N50" s="57"/>
      <c r="O50" s="57"/>
      <c r="P50" s="57"/>
    </row>
    <row r="51" spans="1:16" ht="21.2" customHeight="1">
      <c r="A51" s="24">
        <v>52</v>
      </c>
      <c r="B51" s="9" t="s">
        <v>22</v>
      </c>
      <c r="C51" s="9" t="s">
        <v>22</v>
      </c>
      <c r="D51" s="25" t="s">
        <v>75</v>
      </c>
      <c r="E51" s="9">
        <v>1</v>
      </c>
      <c r="F51" s="9" t="s">
        <v>25</v>
      </c>
      <c r="G51" s="14" t="str">
        <f t="shared" si="0"/>
        <v>사유지</v>
      </c>
      <c r="H51" s="23">
        <v>185</v>
      </c>
      <c r="I51" s="16">
        <v>4</v>
      </c>
      <c r="J51" s="9" t="s">
        <v>333</v>
      </c>
      <c r="K51" s="9" t="s">
        <v>406</v>
      </c>
      <c r="L51" s="18" t="s">
        <v>21</v>
      </c>
      <c r="N51" s="57"/>
      <c r="O51" s="57"/>
      <c r="P51" s="57"/>
    </row>
    <row r="52" spans="1:16" ht="21.2" customHeight="1">
      <c r="A52" s="19">
        <v>53</v>
      </c>
      <c r="B52" s="14" t="s">
        <v>22</v>
      </c>
      <c r="C52" s="14" t="s">
        <v>22</v>
      </c>
      <c r="D52" s="20" t="s">
        <v>76</v>
      </c>
      <c r="E52" s="14">
        <v>1</v>
      </c>
      <c r="F52" s="14" t="s">
        <v>25</v>
      </c>
      <c r="G52" s="14" t="str">
        <f t="shared" si="0"/>
        <v>사유지</v>
      </c>
      <c r="H52" s="16">
        <v>96</v>
      </c>
      <c r="I52" s="16">
        <v>67</v>
      </c>
      <c r="J52" s="14" t="s">
        <v>322</v>
      </c>
      <c r="K52" s="14" t="s">
        <v>395</v>
      </c>
      <c r="L52" s="18" t="s">
        <v>21</v>
      </c>
      <c r="N52" s="57"/>
      <c r="O52" s="57"/>
      <c r="P52" s="57"/>
    </row>
    <row r="53" spans="1:16" ht="21.2" customHeight="1">
      <c r="A53" s="19">
        <v>54</v>
      </c>
      <c r="B53" s="14" t="s">
        <v>22</v>
      </c>
      <c r="C53" s="14" t="s">
        <v>22</v>
      </c>
      <c r="D53" s="20" t="s">
        <v>77</v>
      </c>
      <c r="E53" s="14">
        <v>2</v>
      </c>
      <c r="F53" s="14" t="s">
        <v>19</v>
      </c>
      <c r="G53" s="14" t="str">
        <f>IF(K53="건설부","공유지","사유지")</f>
        <v>공유지</v>
      </c>
      <c r="H53" s="16">
        <v>3172</v>
      </c>
      <c r="I53" s="16">
        <v>29</v>
      </c>
      <c r="J53" s="14"/>
      <c r="K53" s="14" t="s">
        <v>46</v>
      </c>
      <c r="L53" s="18" t="s">
        <v>21</v>
      </c>
    </row>
    <row r="54" spans="1:16" ht="21.2" customHeight="1">
      <c r="A54" s="19">
        <v>55</v>
      </c>
      <c r="B54" s="14" t="s">
        <v>22</v>
      </c>
      <c r="C54" s="14" t="s">
        <v>22</v>
      </c>
      <c r="D54" s="20" t="s">
        <v>78</v>
      </c>
      <c r="E54" s="14">
        <v>1</v>
      </c>
      <c r="F54" s="14" t="s">
        <v>25</v>
      </c>
      <c r="G54" s="14" t="str">
        <f t="shared" si="0"/>
        <v>사유지</v>
      </c>
      <c r="H54" s="16">
        <v>433</v>
      </c>
      <c r="I54" s="16">
        <v>14</v>
      </c>
      <c r="J54" s="14" t="s">
        <v>324</v>
      </c>
      <c r="K54" s="14" t="s">
        <v>407</v>
      </c>
      <c r="L54" s="18" t="s">
        <v>21</v>
      </c>
      <c r="N54" s="57"/>
      <c r="O54" s="57"/>
      <c r="P54" s="57"/>
    </row>
    <row r="55" spans="1:16" ht="21.2" customHeight="1">
      <c r="A55" s="19">
        <v>56</v>
      </c>
      <c r="B55" s="14" t="s">
        <v>22</v>
      </c>
      <c r="C55" s="14" t="s">
        <v>22</v>
      </c>
      <c r="D55" s="20" t="s">
        <v>80</v>
      </c>
      <c r="E55" s="14">
        <v>1</v>
      </c>
      <c r="F55" s="14" t="s">
        <v>25</v>
      </c>
      <c r="G55" s="14" t="str">
        <f t="shared" si="0"/>
        <v>사유지</v>
      </c>
      <c r="H55" s="16">
        <v>20</v>
      </c>
      <c r="I55" s="16">
        <v>20</v>
      </c>
      <c r="J55" s="14" t="s">
        <v>79</v>
      </c>
      <c r="K55" s="14" t="s">
        <v>407</v>
      </c>
      <c r="L55" s="18" t="s">
        <v>21</v>
      </c>
      <c r="N55" s="57"/>
      <c r="O55" s="57"/>
      <c r="P55" s="57"/>
    </row>
    <row r="56" spans="1:16" ht="21.2" customHeight="1">
      <c r="A56" s="19">
        <v>9</v>
      </c>
      <c r="B56" s="14" t="s">
        <v>22</v>
      </c>
      <c r="C56" s="14" t="s">
        <v>22</v>
      </c>
      <c r="D56" s="20" t="s">
        <v>335</v>
      </c>
      <c r="E56" s="14">
        <v>1</v>
      </c>
      <c r="F56" s="14" t="s">
        <v>25</v>
      </c>
      <c r="G56" s="14" t="str">
        <f t="shared" si="0"/>
        <v>사유지</v>
      </c>
      <c r="H56" s="16">
        <v>390</v>
      </c>
      <c r="I56" s="16">
        <v>42</v>
      </c>
      <c r="J56" s="14" t="s">
        <v>319</v>
      </c>
      <c r="K56" s="14" t="s">
        <v>403</v>
      </c>
      <c r="L56" s="18" t="s">
        <v>21</v>
      </c>
      <c r="N56" s="57"/>
      <c r="O56" s="57"/>
      <c r="P56" s="57"/>
    </row>
    <row r="57" spans="1:16" ht="21.2" customHeight="1">
      <c r="A57" s="13"/>
      <c r="B57" s="66" t="s">
        <v>81</v>
      </c>
      <c r="C57" s="67"/>
      <c r="D57" s="68"/>
      <c r="E57" s="29"/>
      <c r="F57" s="29"/>
      <c r="G57" s="29"/>
      <c r="H57" s="31"/>
      <c r="I57" s="31"/>
      <c r="J57" s="29"/>
      <c r="K57" s="29"/>
      <c r="L57" s="18" t="s">
        <v>21</v>
      </c>
    </row>
    <row r="58" spans="1:16" ht="21.2" customHeight="1">
      <c r="A58" s="19">
        <v>58</v>
      </c>
      <c r="B58" s="14" t="s">
        <v>16</v>
      </c>
      <c r="C58" s="14" t="s">
        <v>42</v>
      </c>
      <c r="D58" s="20" t="s">
        <v>82</v>
      </c>
      <c r="E58" s="14">
        <v>1</v>
      </c>
      <c r="F58" s="14" t="s">
        <v>83</v>
      </c>
      <c r="G58" s="14" t="str">
        <f t="shared" si="0"/>
        <v>사유지</v>
      </c>
      <c r="H58" s="16">
        <v>10</v>
      </c>
      <c r="I58" s="16">
        <v>10</v>
      </c>
      <c r="J58" s="14" t="s">
        <v>336</v>
      </c>
      <c r="K58" s="168" t="s">
        <v>394</v>
      </c>
      <c r="L58" s="18" t="s">
        <v>21</v>
      </c>
      <c r="N58" s="57"/>
      <c r="O58" s="57"/>
      <c r="P58" s="57"/>
    </row>
    <row r="59" spans="1:16" ht="21.2" customHeight="1">
      <c r="A59" s="13"/>
      <c r="B59" s="66" t="s">
        <v>84</v>
      </c>
      <c r="C59" s="67"/>
      <c r="D59" s="68"/>
      <c r="E59" s="29"/>
      <c r="F59" s="29"/>
      <c r="G59" s="29"/>
      <c r="H59" s="31"/>
      <c r="I59" s="31"/>
      <c r="J59" s="29"/>
      <c r="K59" s="29"/>
      <c r="L59" s="18" t="s">
        <v>21</v>
      </c>
    </row>
    <row r="60" spans="1:16" ht="21.2" customHeight="1">
      <c r="A60" s="19">
        <v>107</v>
      </c>
      <c r="B60" s="14" t="s">
        <v>16</v>
      </c>
      <c r="C60" s="14" t="s">
        <v>17</v>
      </c>
      <c r="D60" s="20" t="s">
        <v>85</v>
      </c>
      <c r="E60" s="14">
        <v>1</v>
      </c>
      <c r="F60" s="14" t="s">
        <v>25</v>
      </c>
      <c r="G60" s="14" t="str">
        <f t="shared" si="0"/>
        <v>사유지</v>
      </c>
      <c r="H60" s="16">
        <v>357</v>
      </c>
      <c r="I60" s="16">
        <v>357</v>
      </c>
      <c r="J60" s="14" t="s">
        <v>355</v>
      </c>
      <c r="K60" s="14" t="s">
        <v>399</v>
      </c>
      <c r="L60" s="18" t="s">
        <v>21</v>
      </c>
      <c r="N60" s="57"/>
      <c r="O60" s="57"/>
      <c r="P60" s="57"/>
    </row>
    <row r="61" spans="1:16" ht="21.2" customHeight="1">
      <c r="A61" s="19"/>
      <c r="B61" s="69" t="s">
        <v>86</v>
      </c>
      <c r="C61" s="70"/>
      <c r="D61" s="71"/>
      <c r="E61" s="14"/>
      <c r="F61" s="14"/>
      <c r="G61" s="14"/>
      <c r="H61" s="16"/>
      <c r="I61" s="16"/>
      <c r="J61" s="14"/>
      <c r="K61" s="14"/>
      <c r="L61" s="18" t="s">
        <v>21</v>
      </c>
    </row>
    <row r="62" spans="1:16" ht="21.2" customHeight="1">
      <c r="A62" s="19">
        <v>81</v>
      </c>
      <c r="B62" s="14" t="s">
        <v>16</v>
      </c>
      <c r="C62" s="14" t="s">
        <v>17</v>
      </c>
      <c r="D62" s="20" t="s">
        <v>87</v>
      </c>
      <c r="E62" s="14">
        <v>1</v>
      </c>
      <c r="F62" s="14" t="s">
        <v>25</v>
      </c>
      <c r="G62" s="14" t="str">
        <f t="shared" si="0"/>
        <v>사유지</v>
      </c>
      <c r="H62" s="16">
        <v>337</v>
      </c>
      <c r="I62" s="16">
        <v>59</v>
      </c>
      <c r="J62" s="14" t="s">
        <v>344</v>
      </c>
      <c r="K62" s="14" t="s">
        <v>394</v>
      </c>
      <c r="L62" s="18" t="s">
        <v>21</v>
      </c>
      <c r="N62" s="57"/>
      <c r="O62" s="57"/>
      <c r="P62" s="57"/>
    </row>
    <row r="63" spans="1:16" ht="21.2" customHeight="1">
      <c r="A63" s="19">
        <v>82</v>
      </c>
      <c r="B63" s="14" t="s">
        <v>22</v>
      </c>
      <c r="C63" s="14" t="s">
        <v>22</v>
      </c>
      <c r="D63" s="20" t="s">
        <v>88</v>
      </c>
      <c r="E63" s="14">
        <v>1</v>
      </c>
      <c r="F63" s="14" t="s">
        <v>25</v>
      </c>
      <c r="G63" s="14" t="str">
        <f t="shared" si="0"/>
        <v>사유지</v>
      </c>
      <c r="H63" s="16">
        <v>317</v>
      </c>
      <c r="I63" s="16">
        <v>32</v>
      </c>
      <c r="J63" s="14" t="s">
        <v>345</v>
      </c>
      <c r="K63" s="14" t="s">
        <v>397</v>
      </c>
      <c r="L63" s="18" t="s">
        <v>21</v>
      </c>
      <c r="N63" s="57"/>
      <c r="O63" s="57"/>
      <c r="P63" s="57"/>
    </row>
    <row r="64" spans="1:16" ht="21.2" customHeight="1">
      <c r="A64" s="19">
        <v>83</v>
      </c>
      <c r="B64" s="14" t="s">
        <v>22</v>
      </c>
      <c r="C64" s="14" t="s">
        <v>22</v>
      </c>
      <c r="D64" s="20" t="s">
        <v>89</v>
      </c>
      <c r="E64" s="14">
        <v>1</v>
      </c>
      <c r="F64" s="14" t="s">
        <v>25</v>
      </c>
      <c r="G64" s="14" t="str">
        <f t="shared" si="0"/>
        <v>사유지</v>
      </c>
      <c r="H64" s="16">
        <v>149</v>
      </c>
      <c r="I64" s="16">
        <v>2</v>
      </c>
      <c r="J64" s="14" t="s">
        <v>346</v>
      </c>
      <c r="K64" s="14" t="s">
        <v>408</v>
      </c>
      <c r="L64" s="18" t="s">
        <v>21</v>
      </c>
      <c r="N64" s="57"/>
      <c r="O64" s="57"/>
      <c r="P64" s="57"/>
    </row>
    <row r="65" spans="1:16" ht="21.2" customHeight="1">
      <c r="A65" s="19">
        <v>84</v>
      </c>
      <c r="B65" s="14" t="s">
        <v>22</v>
      </c>
      <c r="C65" s="14" t="s">
        <v>22</v>
      </c>
      <c r="D65" s="20" t="s">
        <v>90</v>
      </c>
      <c r="E65" s="14">
        <v>1</v>
      </c>
      <c r="F65" s="14" t="s">
        <v>25</v>
      </c>
      <c r="G65" s="14" t="str">
        <f t="shared" si="0"/>
        <v>사유지</v>
      </c>
      <c r="H65" s="16">
        <v>264</v>
      </c>
      <c r="I65" s="16">
        <v>2</v>
      </c>
      <c r="J65" s="14" t="s">
        <v>390</v>
      </c>
      <c r="K65" s="14" t="s">
        <v>394</v>
      </c>
      <c r="L65" s="18" t="s">
        <v>21</v>
      </c>
      <c r="N65" s="57"/>
      <c r="O65" s="57"/>
      <c r="P65" s="57"/>
    </row>
    <row r="66" spans="1:16" ht="21.2" customHeight="1">
      <c r="A66" s="19">
        <v>85</v>
      </c>
      <c r="B66" s="14" t="s">
        <v>22</v>
      </c>
      <c r="C66" s="14" t="s">
        <v>22</v>
      </c>
      <c r="D66" s="20" t="s">
        <v>348</v>
      </c>
      <c r="E66" s="14">
        <v>1</v>
      </c>
      <c r="F66" s="14" t="s">
        <v>25</v>
      </c>
      <c r="G66" s="14" t="str">
        <f t="shared" si="0"/>
        <v>사유지</v>
      </c>
      <c r="H66" s="16">
        <v>521</v>
      </c>
      <c r="I66" s="16">
        <v>45</v>
      </c>
      <c r="J66" s="14" t="s">
        <v>347</v>
      </c>
      <c r="K66" s="14" t="s">
        <v>407</v>
      </c>
      <c r="L66" s="18" t="s">
        <v>21</v>
      </c>
      <c r="N66" s="57"/>
      <c r="O66" s="57"/>
      <c r="P66" s="57"/>
    </row>
    <row r="67" spans="1:16" ht="21.2" customHeight="1">
      <c r="A67" s="19">
        <v>86</v>
      </c>
      <c r="B67" s="14" t="s">
        <v>22</v>
      </c>
      <c r="C67" s="14" t="s">
        <v>22</v>
      </c>
      <c r="D67" s="20" t="s">
        <v>350</v>
      </c>
      <c r="E67" s="14">
        <v>1</v>
      </c>
      <c r="F67" s="14" t="s">
        <v>25</v>
      </c>
      <c r="G67" s="14" t="str">
        <f t="shared" si="0"/>
        <v>사유지</v>
      </c>
      <c r="H67" s="16">
        <v>390</v>
      </c>
      <c r="I67" s="16">
        <v>40</v>
      </c>
      <c r="J67" s="14" t="s">
        <v>349</v>
      </c>
      <c r="K67" s="14" t="s">
        <v>397</v>
      </c>
      <c r="L67" s="18" t="s">
        <v>21</v>
      </c>
      <c r="N67" s="57"/>
      <c r="O67" s="57"/>
      <c r="P67" s="57"/>
    </row>
    <row r="68" spans="1:16" ht="21.2" customHeight="1">
      <c r="A68" s="19">
        <v>87</v>
      </c>
      <c r="B68" s="14" t="s">
        <v>22</v>
      </c>
      <c r="C68" s="14" t="s">
        <v>22</v>
      </c>
      <c r="D68" s="20" t="s">
        <v>91</v>
      </c>
      <c r="E68" s="14">
        <v>1</v>
      </c>
      <c r="F68" s="14" t="s">
        <v>25</v>
      </c>
      <c r="G68" s="14" t="str">
        <f t="shared" si="0"/>
        <v>사유지</v>
      </c>
      <c r="H68" s="16">
        <v>96</v>
      </c>
      <c r="I68" s="16">
        <v>10</v>
      </c>
      <c r="J68" s="14" t="s">
        <v>351</v>
      </c>
      <c r="K68" s="14" t="s">
        <v>399</v>
      </c>
      <c r="L68" s="18" t="s">
        <v>21</v>
      </c>
      <c r="N68" s="57"/>
      <c r="O68" s="57"/>
      <c r="P68" s="57"/>
    </row>
    <row r="69" spans="1:16" ht="21.2" customHeight="1">
      <c r="A69" s="24">
        <v>88</v>
      </c>
      <c r="B69" s="9" t="s">
        <v>22</v>
      </c>
      <c r="C69" s="9" t="s">
        <v>22</v>
      </c>
      <c r="D69" s="25" t="s">
        <v>92</v>
      </c>
      <c r="E69" s="9">
        <v>1</v>
      </c>
      <c r="F69" s="9" t="s">
        <v>25</v>
      </c>
      <c r="G69" s="14" t="str">
        <f t="shared" si="0"/>
        <v>사유지</v>
      </c>
      <c r="H69" s="23">
        <v>145</v>
      </c>
      <c r="I69" s="23">
        <v>10</v>
      </c>
      <c r="J69" s="9" t="s">
        <v>352</v>
      </c>
      <c r="K69" s="9" t="s">
        <v>400</v>
      </c>
      <c r="L69" s="18" t="s">
        <v>21</v>
      </c>
      <c r="N69" s="57"/>
      <c r="O69" s="57"/>
      <c r="P69" s="57"/>
    </row>
    <row r="70" spans="1:16" ht="21.2" customHeight="1">
      <c r="A70" s="24">
        <v>89</v>
      </c>
      <c r="B70" s="9" t="s">
        <v>22</v>
      </c>
      <c r="C70" s="9" t="s">
        <v>22</v>
      </c>
      <c r="D70" s="25" t="s">
        <v>93</v>
      </c>
      <c r="E70" s="9">
        <v>1</v>
      </c>
      <c r="F70" s="9" t="s">
        <v>25</v>
      </c>
      <c r="G70" s="14" t="str">
        <f t="shared" si="0"/>
        <v>사유지</v>
      </c>
      <c r="H70" s="23">
        <v>287</v>
      </c>
      <c r="I70" s="23">
        <v>6</v>
      </c>
      <c r="J70" s="9" t="s">
        <v>353</v>
      </c>
      <c r="K70" s="9" t="s">
        <v>402</v>
      </c>
      <c r="L70" s="18" t="s">
        <v>21</v>
      </c>
      <c r="N70" s="57"/>
      <c r="O70" s="57"/>
      <c r="P70" s="57"/>
    </row>
    <row r="71" spans="1:16" ht="21.2" customHeight="1">
      <c r="A71" s="24">
        <v>90</v>
      </c>
      <c r="B71" s="9" t="s">
        <v>22</v>
      </c>
      <c r="C71" s="9" t="s">
        <v>22</v>
      </c>
      <c r="D71" s="25" t="s">
        <v>94</v>
      </c>
      <c r="E71" s="9">
        <v>1</v>
      </c>
      <c r="F71" s="9" t="s">
        <v>25</v>
      </c>
      <c r="G71" s="14" t="str">
        <f t="shared" ref="G71" si="1">IF(K71="진도군","공유지","사유지")</f>
        <v>사유지</v>
      </c>
      <c r="H71" s="23">
        <v>320</v>
      </c>
      <c r="I71" s="23">
        <v>70</v>
      </c>
      <c r="J71" s="9" t="s">
        <v>354</v>
      </c>
      <c r="K71" s="9" t="s">
        <v>397</v>
      </c>
      <c r="L71" s="18" t="s">
        <v>21</v>
      </c>
      <c r="N71" s="57"/>
      <c r="O71" s="57"/>
      <c r="P71" s="57"/>
    </row>
    <row r="72" spans="1:16" ht="21.2" customHeight="1">
      <c r="A72" s="24">
        <v>18</v>
      </c>
      <c r="B72" s="9" t="s">
        <v>22</v>
      </c>
      <c r="C72" s="9" t="s">
        <v>22</v>
      </c>
      <c r="D72" s="25" t="s">
        <v>44</v>
      </c>
      <c r="E72" s="9">
        <v>2</v>
      </c>
      <c r="F72" s="9" t="s">
        <v>19</v>
      </c>
      <c r="G72" s="14" t="str">
        <f>IF(K72="건설부","공유지","사유지")</f>
        <v>공유지</v>
      </c>
      <c r="H72" s="23"/>
      <c r="I72" s="23">
        <v>194</v>
      </c>
      <c r="J72" s="34"/>
      <c r="K72" s="9" t="s">
        <v>46</v>
      </c>
      <c r="L72" s="18" t="s">
        <v>21</v>
      </c>
    </row>
    <row r="73" spans="1:16" ht="21.2" customHeight="1">
      <c r="A73" s="19"/>
      <c r="B73" s="69" t="s">
        <v>95</v>
      </c>
      <c r="C73" s="70"/>
      <c r="D73" s="71"/>
      <c r="E73" s="14"/>
      <c r="F73" s="14"/>
      <c r="G73" s="14"/>
      <c r="H73" s="16"/>
      <c r="I73" s="16"/>
      <c r="J73" s="14"/>
      <c r="K73" s="14"/>
      <c r="L73" s="18" t="s">
        <v>21</v>
      </c>
    </row>
    <row r="74" spans="1:16" ht="21.2" customHeight="1">
      <c r="A74" s="19">
        <v>92</v>
      </c>
      <c r="B74" s="14" t="s">
        <v>16</v>
      </c>
      <c r="C74" s="14" t="s">
        <v>42</v>
      </c>
      <c r="D74" s="20" t="s">
        <v>96</v>
      </c>
      <c r="E74" s="14">
        <v>1</v>
      </c>
      <c r="F74" s="14" t="s">
        <v>39</v>
      </c>
      <c r="G74" s="14" t="str">
        <f t="shared" ref="G74:G78" si="2">IF(K74="진도군","공유지","사유지")</f>
        <v>사유지</v>
      </c>
      <c r="H74" s="16">
        <v>307</v>
      </c>
      <c r="I74" s="16">
        <v>100</v>
      </c>
      <c r="J74" s="14" t="s">
        <v>341</v>
      </c>
      <c r="K74" s="14" t="s">
        <v>409</v>
      </c>
      <c r="L74" s="18" t="s">
        <v>21</v>
      </c>
      <c r="N74" s="57"/>
      <c r="O74" s="57"/>
      <c r="P74" s="57"/>
    </row>
    <row r="75" spans="1:16" ht="21.2" customHeight="1">
      <c r="A75" s="19">
        <v>93</v>
      </c>
      <c r="B75" s="14" t="s">
        <v>22</v>
      </c>
      <c r="C75" s="14" t="s">
        <v>22</v>
      </c>
      <c r="D75" s="20" t="s">
        <v>97</v>
      </c>
      <c r="E75" s="14">
        <v>1</v>
      </c>
      <c r="F75" s="14" t="s">
        <v>39</v>
      </c>
      <c r="G75" s="14" t="str">
        <f t="shared" si="2"/>
        <v>사유지</v>
      </c>
      <c r="H75" s="16">
        <v>2238</v>
      </c>
      <c r="I75" s="16">
        <v>251</v>
      </c>
      <c r="J75" s="14" t="s">
        <v>342</v>
      </c>
      <c r="K75" s="14" t="s">
        <v>395</v>
      </c>
      <c r="L75" s="18" t="s">
        <v>21</v>
      </c>
      <c r="N75" s="57"/>
      <c r="O75" s="57"/>
      <c r="P75" s="57"/>
    </row>
    <row r="76" spans="1:16" ht="21.2" customHeight="1">
      <c r="A76" s="19">
        <v>94</v>
      </c>
      <c r="B76" s="14" t="s">
        <v>22</v>
      </c>
      <c r="C76" s="14" t="s">
        <v>22</v>
      </c>
      <c r="D76" s="20" t="s">
        <v>98</v>
      </c>
      <c r="E76" s="14">
        <v>1</v>
      </c>
      <c r="F76" s="14" t="s">
        <v>39</v>
      </c>
      <c r="G76" s="14" t="str">
        <f t="shared" si="2"/>
        <v>사유지</v>
      </c>
      <c r="H76" s="16">
        <v>1752</v>
      </c>
      <c r="I76" s="16">
        <v>3</v>
      </c>
      <c r="J76" s="14" t="s">
        <v>99</v>
      </c>
      <c r="K76" s="14" t="s">
        <v>405</v>
      </c>
      <c r="L76" s="18" t="s">
        <v>21</v>
      </c>
      <c r="N76" s="57"/>
      <c r="O76" s="57"/>
      <c r="P76" s="57"/>
    </row>
    <row r="77" spans="1:16" ht="21.2" customHeight="1">
      <c r="A77" s="19">
        <v>95</v>
      </c>
      <c r="B77" s="14" t="s">
        <v>22</v>
      </c>
      <c r="C77" s="14" t="s">
        <v>22</v>
      </c>
      <c r="D77" s="20" t="s">
        <v>100</v>
      </c>
      <c r="E77" s="14">
        <v>2</v>
      </c>
      <c r="F77" s="14" t="s">
        <v>25</v>
      </c>
      <c r="G77" s="14" t="str">
        <f>IF(K77="재정경제부","공유지","사유지")</f>
        <v>공유지</v>
      </c>
      <c r="H77" s="16">
        <v>86</v>
      </c>
      <c r="I77" s="16">
        <v>47</v>
      </c>
      <c r="J77" s="14"/>
      <c r="K77" s="14" t="s">
        <v>101</v>
      </c>
      <c r="L77" s="18" t="s">
        <v>21</v>
      </c>
    </row>
    <row r="78" spans="1:16" ht="21.2" customHeight="1">
      <c r="A78" s="19">
        <v>96</v>
      </c>
      <c r="B78" s="14" t="s">
        <v>22</v>
      </c>
      <c r="C78" s="14" t="s">
        <v>22</v>
      </c>
      <c r="D78" s="20" t="s">
        <v>102</v>
      </c>
      <c r="E78" s="14">
        <v>1</v>
      </c>
      <c r="F78" s="14" t="s">
        <v>39</v>
      </c>
      <c r="G78" s="14" t="str">
        <f t="shared" si="2"/>
        <v>사유지</v>
      </c>
      <c r="H78" s="16">
        <v>2122</v>
      </c>
      <c r="I78" s="16">
        <v>142</v>
      </c>
      <c r="J78" s="14" t="s">
        <v>343</v>
      </c>
      <c r="K78" s="14" t="s">
        <v>397</v>
      </c>
      <c r="L78" s="18" t="s">
        <v>21</v>
      </c>
      <c r="N78" s="57"/>
      <c r="O78" s="57"/>
      <c r="P78" s="57"/>
    </row>
    <row r="79" spans="1:16" ht="21.2" customHeight="1">
      <c r="A79" s="19">
        <v>97</v>
      </c>
      <c r="B79" s="14" t="s">
        <v>22</v>
      </c>
      <c r="C79" s="14" t="s">
        <v>22</v>
      </c>
      <c r="D79" s="20" t="s">
        <v>103</v>
      </c>
      <c r="E79" s="14">
        <v>2</v>
      </c>
      <c r="F79" s="14" t="s">
        <v>19</v>
      </c>
      <c r="G79" s="14" t="str">
        <f>IF(K79="건설부","공유지","사유지")</f>
        <v>공유지</v>
      </c>
      <c r="H79" s="16">
        <v>1488</v>
      </c>
      <c r="I79" s="16">
        <v>82</v>
      </c>
      <c r="J79" s="14"/>
      <c r="K79" s="14" t="s">
        <v>46</v>
      </c>
      <c r="L79" s="18" t="s">
        <v>21</v>
      </c>
    </row>
    <row r="80" spans="1:16" ht="21.2" customHeight="1">
      <c r="A80" s="13"/>
      <c r="B80" s="66" t="s">
        <v>104</v>
      </c>
      <c r="C80" s="67"/>
      <c r="D80" s="68"/>
      <c r="E80" s="29"/>
      <c r="F80" s="29"/>
      <c r="G80" s="29"/>
      <c r="H80" s="31"/>
      <c r="I80" s="31"/>
      <c r="J80" s="29"/>
      <c r="K80" s="29"/>
      <c r="L80" s="18" t="s">
        <v>21</v>
      </c>
    </row>
    <row r="81" spans="1:16" ht="21.2" customHeight="1">
      <c r="A81" s="19">
        <v>98</v>
      </c>
      <c r="B81" s="14" t="s">
        <v>16</v>
      </c>
      <c r="C81" s="14" t="s">
        <v>42</v>
      </c>
      <c r="D81" s="20" t="s">
        <v>105</v>
      </c>
      <c r="E81" s="14">
        <v>3</v>
      </c>
      <c r="F81" s="14" t="s">
        <v>25</v>
      </c>
      <c r="G81" s="14" t="str">
        <f t="shared" ref="G81" si="3">IF(K81="진도군","공유지","사유지")</f>
        <v>공유지</v>
      </c>
      <c r="H81" s="16">
        <v>407</v>
      </c>
      <c r="I81" s="16">
        <v>306</v>
      </c>
      <c r="J81" s="14"/>
      <c r="K81" s="14" t="s">
        <v>20</v>
      </c>
      <c r="L81" s="18" t="s">
        <v>21</v>
      </c>
    </row>
    <row r="82" spans="1:16" ht="21.2" customHeight="1">
      <c r="A82" s="19"/>
      <c r="B82" s="69" t="s">
        <v>106</v>
      </c>
      <c r="C82" s="70"/>
      <c r="D82" s="71"/>
      <c r="E82" s="14"/>
      <c r="F82" s="14"/>
      <c r="G82" s="14"/>
      <c r="H82" s="16"/>
      <c r="I82" s="16"/>
      <c r="J82" s="14"/>
      <c r="K82" s="14"/>
      <c r="L82" s="18" t="s">
        <v>21</v>
      </c>
    </row>
    <row r="83" spans="1:16" ht="21.2" customHeight="1">
      <c r="A83" s="19">
        <v>99</v>
      </c>
      <c r="B83" s="14" t="s">
        <v>16</v>
      </c>
      <c r="C83" s="14" t="s">
        <v>42</v>
      </c>
      <c r="D83" s="20" t="s">
        <v>107</v>
      </c>
      <c r="E83" s="14">
        <v>1</v>
      </c>
      <c r="F83" s="14" t="s">
        <v>25</v>
      </c>
      <c r="G83" s="14" t="str">
        <f t="shared" ref="G83:G86" si="4">IF(K83="진도군","공유지","사유지")</f>
        <v>사유지</v>
      </c>
      <c r="H83" s="16">
        <v>26</v>
      </c>
      <c r="I83" s="16">
        <v>21</v>
      </c>
      <c r="J83" s="14" t="s">
        <v>108</v>
      </c>
      <c r="K83" s="14" t="s">
        <v>402</v>
      </c>
      <c r="L83" s="18" t="s">
        <v>21</v>
      </c>
      <c r="N83" s="57"/>
      <c r="O83" s="57"/>
      <c r="P83" s="57"/>
    </row>
    <row r="84" spans="1:16" ht="21.2" customHeight="1">
      <c r="A84" s="19">
        <v>100</v>
      </c>
      <c r="B84" s="14" t="s">
        <v>22</v>
      </c>
      <c r="C84" s="14" t="s">
        <v>22</v>
      </c>
      <c r="D84" s="20" t="s">
        <v>109</v>
      </c>
      <c r="E84" s="14">
        <v>3</v>
      </c>
      <c r="F84" s="14" t="s">
        <v>25</v>
      </c>
      <c r="G84" s="14" t="str">
        <f t="shared" si="4"/>
        <v>공유지</v>
      </c>
      <c r="H84" s="16">
        <v>152</v>
      </c>
      <c r="I84" s="16">
        <v>152</v>
      </c>
      <c r="J84" s="14"/>
      <c r="K84" s="14" t="s">
        <v>20</v>
      </c>
      <c r="L84" s="18" t="s">
        <v>21</v>
      </c>
    </row>
    <row r="85" spans="1:16" ht="21.2" customHeight="1">
      <c r="A85" s="19">
        <v>110</v>
      </c>
      <c r="B85" s="14" t="s">
        <v>22</v>
      </c>
      <c r="C85" s="14" t="s">
        <v>22</v>
      </c>
      <c r="D85" s="20" t="s">
        <v>110</v>
      </c>
      <c r="E85" s="14">
        <v>3</v>
      </c>
      <c r="F85" s="14" t="s">
        <v>19</v>
      </c>
      <c r="G85" s="14" t="str">
        <f t="shared" si="4"/>
        <v>공유지</v>
      </c>
      <c r="H85" s="16">
        <v>66</v>
      </c>
      <c r="I85" s="16">
        <v>10</v>
      </c>
      <c r="J85" s="14"/>
      <c r="K85" s="14" t="s">
        <v>20</v>
      </c>
      <c r="L85" s="18" t="s">
        <v>21</v>
      </c>
    </row>
    <row r="86" spans="1:16" ht="21.2" customHeight="1">
      <c r="A86" s="19">
        <v>111</v>
      </c>
      <c r="B86" s="14" t="s">
        <v>22</v>
      </c>
      <c r="C86" s="14" t="s">
        <v>22</v>
      </c>
      <c r="D86" s="20" t="s">
        <v>111</v>
      </c>
      <c r="E86" s="14">
        <v>3</v>
      </c>
      <c r="F86" s="14" t="s">
        <v>19</v>
      </c>
      <c r="G86" s="14" t="str">
        <f t="shared" si="4"/>
        <v>공유지</v>
      </c>
      <c r="H86" s="16">
        <v>218</v>
      </c>
      <c r="I86" s="16">
        <v>9</v>
      </c>
      <c r="J86" s="14"/>
      <c r="K86" s="14" t="s">
        <v>20</v>
      </c>
      <c r="L86" s="18" t="s">
        <v>21</v>
      </c>
    </row>
    <row r="87" spans="1:16" ht="21.2" customHeight="1">
      <c r="A87" s="19"/>
      <c r="B87" s="69" t="s">
        <v>112</v>
      </c>
      <c r="C87" s="70"/>
      <c r="D87" s="71"/>
      <c r="E87" s="14"/>
      <c r="F87" s="14"/>
      <c r="G87" s="14"/>
      <c r="H87" s="16"/>
      <c r="I87" s="16"/>
      <c r="J87" s="14"/>
      <c r="K87" s="14"/>
      <c r="L87" s="18" t="s">
        <v>21</v>
      </c>
    </row>
    <row r="88" spans="1:16" ht="21.2" customHeight="1">
      <c r="A88" s="19">
        <v>101</v>
      </c>
      <c r="B88" s="14" t="s">
        <v>16</v>
      </c>
      <c r="C88" s="14" t="s">
        <v>42</v>
      </c>
      <c r="D88" s="20" t="s">
        <v>113</v>
      </c>
      <c r="E88" s="14">
        <v>3</v>
      </c>
      <c r="F88" s="14" t="s">
        <v>25</v>
      </c>
      <c r="G88" s="14" t="str">
        <f t="shared" ref="G88:G90" si="5">IF(K88="진도군","공유지","사유지")</f>
        <v>공유지</v>
      </c>
      <c r="H88" s="16">
        <v>270</v>
      </c>
      <c r="I88" s="16">
        <v>270</v>
      </c>
      <c r="J88" s="14"/>
      <c r="K88" s="14" t="s">
        <v>20</v>
      </c>
      <c r="L88" s="18" t="s">
        <v>21</v>
      </c>
    </row>
    <row r="89" spans="1:16" ht="21.2" customHeight="1">
      <c r="A89" s="19">
        <v>103</v>
      </c>
      <c r="B89" s="14" t="s">
        <v>22</v>
      </c>
      <c r="C89" s="14" t="s">
        <v>22</v>
      </c>
      <c r="D89" s="20" t="s">
        <v>114</v>
      </c>
      <c r="E89" s="14">
        <v>3</v>
      </c>
      <c r="F89" s="14" t="s">
        <v>25</v>
      </c>
      <c r="G89" s="14" t="str">
        <f t="shared" si="5"/>
        <v>공유지</v>
      </c>
      <c r="H89" s="16">
        <v>33</v>
      </c>
      <c r="I89" s="16">
        <v>33</v>
      </c>
      <c r="J89" s="14"/>
      <c r="K89" s="14" t="s">
        <v>20</v>
      </c>
      <c r="L89" s="18" t="s">
        <v>21</v>
      </c>
    </row>
    <row r="90" spans="1:16" ht="21.2" customHeight="1">
      <c r="A90" s="19">
        <v>104</v>
      </c>
      <c r="B90" s="14" t="s">
        <v>22</v>
      </c>
      <c r="C90" s="14" t="s">
        <v>22</v>
      </c>
      <c r="D90" s="20" t="s">
        <v>115</v>
      </c>
      <c r="E90" s="14">
        <v>3</v>
      </c>
      <c r="F90" s="14" t="s">
        <v>19</v>
      </c>
      <c r="G90" s="14" t="str">
        <f t="shared" si="5"/>
        <v>공유지</v>
      </c>
      <c r="H90" s="16">
        <v>40</v>
      </c>
      <c r="I90" s="16">
        <v>10</v>
      </c>
      <c r="J90" s="14"/>
      <c r="K90" s="14" t="s">
        <v>20</v>
      </c>
      <c r="L90" s="18" t="s">
        <v>21</v>
      </c>
    </row>
    <row r="91" spans="1:16" ht="21.2" customHeight="1">
      <c r="A91" s="33"/>
      <c r="B91" s="69" t="s">
        <v>116</v>
      </c>
      <c r="C91" s="70"/>
      <c r="D91" s="71"/>
      <c r="E91" s="8"/>
      <c r="F91" s="8"/>
      <c r="G91" s="8"/>
      <c r="H91" s="35"/>
      <c r="I91" s="35"/>
      <c r="J91" s="8"/>
      <c r="K91" s="8"/>
      <c r="L91" s="18" t="s">
        <v>21</v>
      </c>
    </row>
    <row r="92" spans="1:16" ht="21.2" customHeight="1">
      <c r="A92" s="19">
        <v>40</v>
      </c>
      <c r="B92" s="14" t="s">
        <v>16</v>
      </c>
      <c r="C92" s="14" t="s">
        <v>339</v>
      </c>
      <c r="D92" s="20" t="s">
        <v>64</v>
      </c>
      <c r="E92" s="14">
        <v>1</v>
      </c>
      <c r="F92" s="14" t="s">
        <v>39</v>
      </c>
      <c r="G92" s="14" t="str">
        <f t="shared" ref="G92:G94" si="6">IF(K92="진도군","공유지","사유지")</f>
        <v>사유지</v>
      </c>
      <c r="H92" s="16">
        <v>406</v>
      </c>
      <c r="I92" s="16">
        <v>212</v>
      </c>
      <c r="J92" s="14" t="s">
        <v>326</v>
      </c>
      <c r="K92" s="14" t="s">
        <v>394</v>
      </c>
      <c r="L92" s="18" t="s">
        <v>21</v>
      </c>
      <c r="N92" s="57"/>
      <c r="O92" s="57"/>
      <c r="P92" s="57"/>
    </row>
    <row r="93" spans="1:16" ht="21.2" customHeight="1">
      <c r="A93" s="19">
        <v>41</v>
      </c>
      <c r="B93" s="14" t="s">
        <v>22</v>
      </c>
      <c r="C93" s="14" t="s">
        <v>22</v>
      </c>
      <c r="D93" s="20" t="s">
        <v>65</v>
      </c>
      <c r="E93" s="14">
        <v>1</v>
      </c>
      <c r="F93" s="14" t="s">
        <v>39</v>
      </c>
      <c r="G93" s="14" t="str">
        <f t="shared" si="6"/>
        <v>사유지</v>
      </c>
      <c r="H93" s="16">
        <v>343</v>
      </c>
      <c r="I93" s="16">
        <v>204</v>
      </c>
      <c r="J93" s="14" t="s">
        <v>340</v>
      </c>
      <c r="K93" s="14" t="s">
        <v>398</v>
      </c>
      <c r="L93" s="18" t="s">
        <v>21</v>
      </c>
      <c r="N93" s="57"/>
      <c r="O93" s="57"/>
      <c r="P93" s="57"/>
    </row>
    <row r="94" spans="1:16" ht="21.2" customHeight="1">
      <c r="A94" s="19">
        <v>42</v>
      </c>
      <c r="B94" s="14" t="s">
        <v>22</v>
      </c>
      <c r="C94" s="14" t="s">
        <v>22</v>
      </c>
      <c r="D94" s="20" t="s">
        <v>66</v>
      </c>
      <c r="E94" s="14">
        <v>1</v>
      </c>
      <c r="F94" s="14" t="s">
        <v>25</v>
      </c>
      <c r="G94" s="14" t="str">
        <f t="shared" si="6"/>
        <v>사유지</v>
      </c>
      <c r="H94" s="16">
        <v>302</v>
      </c>
      <c r="I94" s="16">
        <v>135</v>
      </c>
      <c r="J94" s="14" t="s">
        <v>316</v>
      </c>
      <c r="K94" s="14" t="s">
        <v>402</v>
      </c>
      <c r="L94" s="18" t="s">
        <v>21</v>
      </c>
      <c r="N94" s="57"/>
      <c r="O94" s="57"/>
      <c r="P94" s="57"/>
    </row>
    <row r="95" spans="1:16" ht="21.2" customHeight="1">
      <c r="A95" s="24"/>
      <c r="B95" s="60" t="s">
        <v>117</v>
      </c>
      <c r="C95" s="61"/>
      <c r="D95" s="62"/>
      <c r="E95" s="9"/>
      <c r="F95" s="9"/>
      <c r="G95" s="9"/>
      <c r="H95" s="23"/>
      <c r="I95" s="23"/>
      <c r="J95" s="9"/>
      <c r="K95" s="9"/>
      <c r="L95" s="18" t="s">
        <v>21</v>
      </c>
    </row>
    <row r="96" spans="1:16" ht="21.2" customHeight="1">
      <c r="A96" s="24">
        <v>114</v>
      </c>
      <c r="B96" s="9" t="s">
        <v>16</v>
      </c>
      <c r="C96" s="9" t="s">
        <v>42</v>
      </c>
      <c r="D96" s="25" t="s">
        <v>118</v>
      </c>
      <c r="E96" s="9">
        <v>1</v>
      </c>
      <c r="F96" s="9" t="s">
        <v>25</v>
      </c>
      <c r="G96" s="14" t="str">
        <f t="shared" ref="G96" si="7">IF(K96="진도군","공유지","사유지")</f>
        <v>사유지</v>
      </c>
      <c r="H96" s="23">
        <v>162</v>
      </c>
      <c r="I96" s="23">
        <v>162</v>
      </c>
      <c r="J96" s="9" t="s">
        <v>338</v>
      </c>
      <c r="K96" s="9" t="s">
        <v>409</v>
      </c>
      <c r="L96" s="18" t="s">
        <v>21</v>
      </c>
      <c r="N96" s="57"/>
      <c r="O96" s="57"/>
      <c r="P96" s="57"/>
    </row>
    <row r="97" spans="1:16" ht="21.2" customHeight="1">
      <c r="A97" s="19"/>
      <c r="B97" s="63" t="s">
        <v>119</v>
      </c>
      <c r="C97" s="64"/>
      <c r="D97" s="65"/>
      <c r="E97" s="14"/>
      <c r="F97" s="14"/>
      <c r="G97" s="14"/>
      <c r="H97" s="16"/>
      <c r="I97" s="16"/>
      <c r="J97" s="14"/>
      <c r="K97" s="14"/>
      <c r="L97" s="18" t="s">
        <v>21</v>
      </c>
    </row>
    <row r="98" spans="1:16" ht="21.2" customHeight="1">
      <c r="A98" s="19">
        <v>108</v>
      </c>
      <c r="B98" s="14" t="s">
        <v>16</v>
      </c>
      <c r="C98" s="14" t="s">
        <v>42</v>
      </c>
      <c r="D98" s="20" t="s">
        <v>120</v>
      </c>
      <c r="E98" s="14">
        <v>1</v>
      </c>
      <c r="F98" s="14" t="s">
        <v>25</v>
      </c>
      <c r="G98" s="14" t="str">
        <f t="shared" ref="G98:G99" si="8">IF(K98="진도군","공유지","사유지")</f>
        <v>사유지</v>
      </c>
      <c r="H98" s="16">
        <v>199</v>
      </c>
      <c r="I98" s="16">
        <v>199</v>
      </c>
      <c r="J98" s="14" t="s">
        <v>337</v>
      </c>
      <c r="K98" s="14" t="s">
        <v>407</v>
      </c>
      <c r="L98" s="18" t="s">
        <v>21</v>
      </c>
      <c r="N98" s="57"/>
      <c r="O98" s="57"/>
      <c r="P98" s="57"/>
    </row>
    <row r="99" spans="1:16" ht="21.2" customHeight="1">
      <c r="A99" s="19">
        <v>109</v>
      </c>
      <c r="B99" s="14" t="s">
        <v>16</v>
      </c>
      <c r="C99" s="14" t="s">
        <v>42</v>
      </c>
      <c r="D99" s="20" t="s">
        <v>121</v>
      </c>
      <c r="E99" s="14">
        <v>3</v>
      </c>
      <c r="F99" s="14" t="s">
        <v>25</v>
      </c>
      <c r="G99" s="14" t="str">
        <f t="shared" si="8"/>
        <v>공유지</v>
      </c>
      <c r="H99" s="16">
        <v>523</v>
      </c>
      <c r="I99" s="16">
        <v>523</v>
      </c>
      <c r="J99" s="14"/>
      <c r="K99" s="14" t="s">
        <v>20</v>
      </c>
      <c r="L99" s="18" t="s">
        <v>21</v>
      </c>
    </row>
    <row r="100" spans="1:16" ht="21.2" customHeight="1">
      <c r="A100" s="36" t="s">
        <v>122</v>
      </c>
      <c r="B100" s="72"/>
      <c r="C100" s="72"/>
      <c r="D100" s="37"/>
      <c r="E100" s="37"/>
      <c r="F100" s="37"/>
      <c r="G100" s="37"/>
      <c r="H100" s="38">
        <f>SUM(H6:H99)</f>
        <v>49047</v>
      </c>
      <c r="I100" s="39">
        <f>SUM(I6:I99)</f>
        <v>6866</v>
      </c>
      <c r="J100" s="37"/>
      <c r="K100" s="37"/>
      <c r="L100" s="18" t="s">
        <v>21</v>
      </c>
    </row>
    <row r="101" spans="1:16" ht="24" customHeight="1"/>
    <row r="106" spans="1:16">
      <c r="I106" s="42"/>
    </row>
    <row r="127" spans="2:3">
      <c r="B127" s="59"/>
      <c r="C127" s="59"/>
    </row>
  </sheetData>
  <autoFilter ref="A4:L100"/>
  <mergeCells count="24">
    <mergeCell ref="B57:D57"/>
    <mergeCell ref="B37:D37"/>
    <mergeCell ref="A1:L1"/>
    <mergeCell ref="A2:D2"/>
    <mergeCell ref="A3:A4"/>
    <mergeCell ref="B3:D3"/>
    <mergeCell ref="E3:E4"/>
    <mergeCell ref="F3:F4"/>
    <mergeCell ref="G3:G4"/>
    <mergeCell ref="H3:I3"/>
    <mergeCell ref="J3:K3"/>
    <mergeCell ref="L3:L4"/>
    <mergeCell ref="B5:D5"/>
    <mergeCell ref="B127:C127"/>
    <mergeCell ref="B95:D95"/>
    <mergeCell ref="B97:D97"/>
    <mergeCell ref="B59:D59"/>
    <mergeCell ref="B61:D61"/>
    <mergeCell ref="B73:D73"/>
    <mergeCell ref="B80:D80"/>
    <mergeCell ref="B100:C100"/>
    <mergeCell ref="B82:D82"/>
    <mergeCell ref="B87:D87"/>
    <mergeCell ref="B91:D91"/>
  </mergeCells>
  <phoneticPr fontId="3" type="noConversion"/>
  <printOptions horizontalCentered="1"/>
  <pageMargins left="0.56999999999999995" right="0.39370078740157483" top="0.43307086614173229" bottom="0.23622047244094491" header="0.39370078740157483" footer="0.19685039370078741"/>
  <pageSetup paperSize="9" scale="95" orientation="landscape" r:id="rId1"/>
  <headerFooter alignWithMargins="0"/>
  <rowBreaks count="4" manualBreakCount="4">
    <brk id="27" max="11" man="1"/>
    <brk id="36" max="11" man="1"/>
    <brk id="58" max="11" man="1"/>
    <brk id="79" max="11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showZeros="0" tabSelected="1" view="pageBreakPreview" topLeftCell="C28" zoomScale="115" zoomScaleNormal="130" zoomScaleSheetLayoutView="115" workbookViewId="0">
      <selection activeCell="E52" sqref="E52"/>
    </sheetView>
  </sheetViews>
  <sheetFormatPr defaultRowHeight="13.5"/>
  <cols>
    <col min="1" max="1" width="4.33203125" style="109" customWidth="1"/>
    <col min="2" max="2" width="7" style="109" customWidth="1"/>
    <col min="3" max="3" width="6.88671875" style="109" customWidth="1"/>
    <col min="4" max="4" width="11.6640625" style="109" customWidth="1"/>
    <col min="5" max="5" width="14.21875" style="109" customWidth="1"/>
    <col min="6" max="7" width="7.33203125" style="109" customWidth="1"/>
    <col min="8" max="8" width="25.44140625" style="109" customWidth="1"/>
    <col min="9" max="9" width="7.33203125" style="109" customWidth="1"/>
    <col min="10" max="10" width="7.21875" style="109" customWidth="1"/>
    <col min="11" max="16384" width="8.88671875" style="109"/>
  </cols>
  <sheetData>
    <row r="1" spans="1:10" ht="25.5" customHeight="1">
      <c r="A1" s="106" t="s">
        <v>123</v>
      </c>
      <c r="B1" s="107"/>
      <c r="C1" s="107"/>
      <c r="D1" s="107"/>
      <c r="E1" s="107"/>
      <c r="F1" s="107"/>
      <c r="G1" s="107"/>
      <c r="H1" s="107"/>
      <c r="I1" s="107"/>
      <c r="J1" s="108"/>
    </row>
    <row r="2" spans="1:10" ht="25.5" customHeight="1">
      <c r="A2" s="110" t="s">
        <v>124</v>
      </c>
      <c r="B2" s="110" t="s">
        <v>125</v>
      </c>
      <c r="C2" s="110" t="s">
        <v>126</v>
      </c>
      <c r="D2" s="111" t="s">
        <v>127</v>
      </c>
      <c r="E2" s="112"/>
      <c r="F2" s="113"/>
      <c r="G2" s="114" t="s">
        <v>128</v>
      </c>
      <c r="H2" s="111" t="s">
        <v>129</v>
      </c>
      <c r="I2" s="113"/>
      <c r="J2" s="115" t="s">
        <v>130</v>
      </c>
    </row>
    <row r="3" spans="1:10" ht="12.6" customHeight="1">
      <c r="A3" s="110"/>
      <c r="B3" s="110"/>
      <c r="C3" s="110"/>
      <c r="D3" s="116" t="s">
        <v>131</v>
      </c>
      <c r="E3" s="110" t="s">
        <v>132</v>
      </c>
      <c r="F3" s="110" t="s">
        <v>133</v>
      </c>
      <c r="G3" s="115" t="s">
        <v>134</v>
      </c>
      <c r="H3" s="115" t="s">
        <v>135</v>
      </c>
      <c r="I3" s="115" t="s">
        <v>136</v>
      </c>
      <c r="J3" s="117"/>
    </row>
    <row r="4" spans="1:10" ht="12.6" customHeight="1">
      <c r="A4" s="115"/>
      <c r="B4" s="115"/>
      <c r="C4" s="115"/>
      <c r="D4" s="115"/>
      <c r="E4" s="115"/>
      <c r="F4" s="115"/>
      <c r="G4" s="117"/>
      <c r="H4" s="117"/>
      <c r="I4" s="117"/>
      <c r="J4" s="117"/>
    </row>
    <row r="5" spans="1:10" ht="15" customHeight="1">
      <c r="A5" s="101">
        <v>25</v>
      </c>
      <c r="B5" s="101" t="s">
        <v>137</v>
      </c>
      <c r="C5" s="101" t="s">
        <v>138</v>
      </c>
      <c r="D5" s="101" t="s">
        <v>139</v>
      </c>
      <c r="E5" s="101" t="s">
        <v>140</v>
      </c>
      <c r="F5" s="101">
        <v>8.3000000000000007</v>
      </c>
      <c r="G5" s="101"/>
      <c r="H5" s="129" t="s">
        <v>357</v>
      </c>
      <c r="I5" s="129" t="s">
        <v>399</v>
      </c>
      <c r="J5" s="129"/>
    </row>
    <row r="6" spans="1:10" ht="15" customHeight="1">
      <c r="A6" s="103"/>
      <c r="B6" s="103"/>
      <c r="C6" s="103"/>
      <c r="D6" s="103" t="s">
        <v>141</v>
      </c>
      <c r="E6" s="103" t="s">
        <v>142</v>
      </c>
      <c r="F6" s="103"/>
      <c r="G6" s="103">
        <v>33.200000000000003</v>
      </c>
      <c r="H6" s="130"/>
      <c r="I6" s="130"/>
      <c r="J6" s="130"/>
    </row>
    <row r="7" spans="1:10" ht="15" customHeight="1">
      <c r="A7" s="103">
        <v>6</v>
      </c>
      <c r="B7" s="103" t="s">
        <v>137</v>
      </c>
      <c r="C7" s="103" t="s">
        <v>143</v>
      </c>
      <c r="D7" s="103" t="s">
        <v>141</v>
      </c>
      <c r="E7" s="103" t="s">
        <v>144</v>
      </c>
      <c r="F7" s="103"/>
      <c r="G7" s="103">
        <v>30.6</v>
      </c>
      <c r="H7" s="130" t="s">
        <v>358</v>
      </c>
      <c r="I7" s="130" t="s">
        <v>394</v>
      </c>
      <c r="J7" s="130"/>
    </row>
    <row r="8" spans="1:10" ht="15" customHeight="1">
      <c r="A8" s="103">
        <v>26</v>
      </c>
      <c r="B8" s="103" t="s">
        <v>137</v>
      </c>
      <c r="C8" s="103" t="s">
        <v>145</v>
      </c>
      <c r="D8" s="103" t="s">
        <v>146</v>
      </c>
      <c r="E8" s="103" t="s">
        <v>147</v>
      </c>
      <c r="F8" s="103">
        <v>89.3</v>
      </c>
      <c r="G8" s="103"/>
      <c r="H8" s="130" t="s">
        <v>359</v>
      </c>
      <c r="I8" s="130" t="s">
        <v>397</v>
      </c>
      <c r="J8" s="130"/>
    </row>
    <row r="9" spans="1:10" ht="15" customHeight="1">
      <c r="A9" s="103"/>
      <c r="B9" s="103"/>
      <c r="C9" s="103"/>
      <c r="D9" s="103" t="s">
        <v>141</v>
      </c>
      <c r="E9" s="103" t="s">
        <v>148</v>
      </c>
      <c r="F9" s="103"/>
      <c r="G9" s="103">
        <v>44.4</v>
      </c>
      <c r="H9" s="158"/>
      <c r="I9" s="159"/>
      <c r="J9" s="159"/>
    </row>
    <row r="10" spans="1:10" ht="15" customHeight="1">
      <c r="A10" s="103"/>
      <c r="B10" s="103"/>
      <c r="C10" s="103"/>
      <c r="D10" s="103" t="s">
        <v>149</v>
      </c>
      <c r="E10" s="103" t="s">
        <v>150</v>
      </c>
      <c r="F10" s="103">
        <v>5</v>
      </c>
      <c r="G10" s="103"/>
      <c r="H10" s="158"/>
      <c r="I10" s="159"/>
      <c r="J10" s="159"/>
    </row>
    <row r="11" spans="1:10" ht="15" customHeight="1">
      <c r="A11" s="103">
        <v>7</v>
      </c>
      <c r="B11" s="103" t="s">
        <v>301</v>
      </c>
      <c r="C11" s="103" t="s">
        <v>151</v>
      </c>
      <c r="D11" s="103" t="s">
        <v>146</v>
      </c>
      <c r="E11" s="103" t="s">
        <v>152</v>
      </c>
      <c r="F11" s="103">
        <v>99</v>
      </c>
      <c r="G11" s="103"/>
      <c r="H11" s="130" t="s">
        <v>358</v>
      </c>
      <c r="I11" s="130" t="s">
        <v>394</v>
      </c>
      <c r="J11" s="130"/>
    </row>
    <row r="12" spans="1:10" ht="15" customHeight="1">
      <c r="A12" s="103"/>
      <c r="B12" s="103"/>
      <c r="C12" s="103"/>
      <c r="D12" s="103" t="s">
        <v>153</v>
      </c>
      <c r="E12" s="103" t="s">
        <v>154</v>
      </c>
      <c r="F12" s="103">
        <v>54.6</v>
      </c>
      <c r="G12" s="103"/>
      <c r="H12" s="130"/>
      <c r="I12" s="130"/>
      <c r="J12" s="130"/>
    </row>
    <row r="13" spans="1:10" ht="15" customHeight="1">
      <c r="A13" s="103"/>
      <c r="B13" s="103"/>
      <c r="C13" s="103"/>
      <c r="D13" s="103" t="s">
        <v>155</v>
      </c>
      <c r="E13" s="103" t="s">
        <v>156</v>
      </c>
      <c r="F13" s="103"/>
      <c r="G13" s="103">
        <v>46.1</v>
      </c>
      <c r="H13" s="130"/>
      <c r="I13" s="130"/>
      <c r="J13" s="130"/>
    </row>
    <row r="14" spans="1:10" ht="15" customHeight="1">
      <c r="A14" s="103">
        <v>8</v>
      </c>
      <c r="B14" s="103" t="s">
        <v>137</v>
      </c>
      <c r="C14" s="103">
        <v>120</v>
      </c>
      <c r="D14" s="103" t="s">
        <v>157</v>
      </c>
      <c r="E14" s="103" t="s">
        <v>158</v>
      </c>
      <c r="F14" s="103">
        <v>31.8</v>
      </c>
      <c r="G14" s="103"/>
      <c r="H14" s="130" t="s">
        <v>360</v>
      </c>
      <c r="I14" s="130" t="s">
        <v>395</v>
      </c>
      <c r="J14" s="130"/>
    </row>
    <row r="15" spans="1:10" ht="15" customHeight="1">
      <c r="A15" s="103"/>
      <c r="B15" s="103"/>
      <c r="C15" s="103"/>
      <c r="D15" s="103" t="s">
        <v>139</v>
      </c>
      <c r="E15" s="103" t="s">
        <v>159</v>
      </c>
      <c r="F15" s="103">
        <v>4.0999999999999996</v>
      </c>
      <c r="G15" s="103"/>
      <c r="H15" s="130"/>
      <c r="I15" s="130"/>
      <c r="J15" s="130"/>
    </row>
    <row r="16" spans="1:10" ht="15" customHeight="1">
      <c r="A16" s="103"/>
      <c r="B16" s="103"/>
      <c r="C16" s="103"/>
      <c r="D16" s="103" t="s">
        <v>141</v>
      </c>
      <c r="E16" s="103" t="s">
        <v>160</v>
      </c>
      <c r="F16" s="103"/>
      <c r="G16" s="103">
        <v>2.9</v>
      </c>
      <c r="H16" s="130"/>
      <c r="I16" s="130"/>
      <c r="J16" s="130"/>
    </row>
    <row r="17" spans="1:10" ht="15" customHeight="1">
      <c r="A17" s="103">
        <v>27</v>
      </c>
      <c r="B17" s="103" t="s">
        <v>137</v>
      </c>
      <c r="C17" s="103" t="s">
        <v>161</v>
      </c>
      <c r="D17" s="103" t="s">
        <v>146</v>
      </c>
      <c r="E17" s="103" t="s">
        <v>162</v>
      </c>
      <c r="F17" s="103">
        <v>130.5</v>
      </c>
      <c r="G17" s="103"/>
      <c r="H17" s="130" t="s">
        <v>361</v>
      </c>
      <c r="I17" s="130" t="s">
        <v>397</v>
      </c>
      <c r="J17" s="130"/>
    </row>
    <row r="18" spans="1:10" ht="15" customHeight="1">
      <c r="A18" s="103"/>
      <c r="B18" s="103"/>
      <c r="C18" s="103"/>
      <c r="D18" s="103" t="s">
        <v>153</v>
      </c>
      <c r="E18" s="103" t="s">
        <v>163</v>
      </c>
      <c r="F18" s="160">
        <f>7.4*4.3</f>
        <v>31.82</v>
      </c>
      <c r="G18" s="103"/>
      <c r="H18" s="130"/>
      <c r="I18" s="130"/>
      <c r="J18" s="130"/>
    </row>
    <row r="19" spans="1:10" ht="15" customHeight="1">
      <c r="A19" s="103"/>
      <c r="B19" s="103"/>
      <c r="C19" s="103"/>
      <c r="D19" s="103" t="s">
        <v>153</v>
      </c>
      <c r="E19" s="103" t="s">
        <v>164</v>
      </c>
      <c r="F19" s="160">
        <f>13.1*4</f>
        <v>52.4</v>
      </c>
      <c r="G19" s="103"/>
      <c r="H19" s="130"/>
      <c r="I19" s="130"/>
      <c r="J19" s="130"/>
    </row>
    <row r="20" spans="1:10" ht="15" customHeight="1">
      <c r="A20" s="103"/>
      <c r="B20" s="103"/>
      <c r="C20" s="103"/>
      <c r="D20" s="103" t="s">
        <v>153</v>
      </c>
      <c r="E20" s="103" t="s">
        <v>165</v>
      </c>
      <c r="F20" s="160">
        <f>3.2*6</f>
        <v>19.200000000000003</v>
      </c>
      <c r="G20" s="103"/>
      <c r="H20" s="130"/>
      <c r="I20" s="130"/>
      <c r="J20" s="130"/>
    </row>
    <row r="21" spans="1:10" ht="15" customHeight="1">
      <c r="A21" s="103"/>
      <c r="B21" s="103"/>
      <c r="C21" s="103"/>
      <c r="D21" s="103" t="s">
        <v>166</v>
      </c>
      <c r="E21" s="103"/>
      <c r="F21" s="103"/>
      <c r="G21" s="103">
        <v>2.4</v>
      </c>
      <c r="H21" s="130"/>
      <c r="I21" s="130"/>
      <c r="J21" s="130"/>
    </row>
    <row r="22" spans="1:10" ht="15" customHeight="1">
      <c r="A22" s="103">
        <v>11</v>
      </c>
      <c r="B22" s="103" t="s">
        <v>137</v>
      </c>
      <c r="C22" s="103">
        <v>136</v>
      </c>
      <c r="D22" s="103" t="s">
        <v>139</v>
      </c>
      <c r="E22" s="103" t="s">
        <v>167</v>
      </c>
      <c r="F22" s="103">
        <v>61.9</v>
      </c>
      <c r="G22" s="103"/>
      <c r="H22" s="130" t="s">
        <v>362</v>
      </c>
      <c r="I22" s="130" t="s">
        <v>396</v>
      </c>
      <c r="J22" s="130"/>
    </row>
    <row r="23" spans="1:10" ht="15" customHeight="1">
      <c r="A23" s="103"/>
      <c r="B23" s="103"/>
      <c r="C23" s="103"/>
      <c r="D23" s="103" t="s">
        <v>141</v>
      </c>
      <c r="E23" s="103" t="s">
        <v>168</v>
      </c>
      <c r="F23" s="103"/>
      <c r="G23" s="103">
        <v>71.400000000000006</v>
      </c>
      <c r="H23" s="130"/>
      <c r="I23" s="130"/>
      <c r="J23" s="130"/>
    </row>
    <row r="24" spans="1:10" ht="15" customHeight="1">
      <c r="A24" s="103">
        <v>12</v>
      </c>
      <c r="B24" s="103" t="s">
        <v>137</v>
      </c>
      <c r="C24" s="103" t="s">
        <v>169</v>
      </c>
      <c r="D24" s="103" t="s">
        <v>170</v>
      </c>
      <c r="E24" s="103" t="s">
        <v>171</v>
      </c>
      <c r="F24" s="103"/>
      <c r="G24" s="103">
        <v>59.8</v>
      </c>
      <c r="H24" s="130" t="s">
        <v>361</v>
      </c>
      <c r="I24" s="130" t="s">
        <v>397</v>
      </c>
      <c r="J24" s="130"/>
    </row>
    <row r="25" spans="1:10" ht="15" customHeight="1">
      <c r="A25" s="103">
        <v>28</v>
      </c>
      <c r="B25" s="103" t="s">
        <v>137</v>
      </c>
      <c r="C25" s="103" t="s">
        <v>172</v>
      </c>
      <c r="D25" s="103" t="s">
        <v>146</v>
      </c>
      <c r="E25" s="103" t="s">
        <v>173</v>
      </c>
      <c r="F25" s="103">
        <v>73.8</v>
      </c>
      <c r="G25" s="103"/>
      <c r="H25" s="130" t="s">
        <v>389</v>
      </c>
      <c r="I25" s="130" t="s">
        <v>401</v>
      </c>
      <c r="J25" s="103"/>
    </row>
    <row r="26" spans="1:10" ht="15" customHeight="1">
      <c r="A26" s="103"/>
      <c r="B26" s="103"/>
      <c r="C26" s="103"/>
      <c r="D26" s="103" t="s">
        <v>174</v>
      </c>
      <c r="E26" s="103" t="s">
        <v>175</v>
      </c>
      <c r="F26" s="103"/>
      <c r="G26" s="103">
        <v>21.6</v>
      </c>
      <c r="H26" s="146"/>
      <c r="I26" s="146"/>
      <c r="J26" s="130"/>
    </row>
    <row r="27" spans="1:10" ht="15" customHeight="1">
      <c r="A27" s="103"/>
      <c r="B27" s="103"/>
      <c r="C27" s="103"/>
      <c r="D27" s="103" t="s">
        <v>153</v>
      </c>
      <c r="E27" s="103" t="s">
        <v>176</v>
      </c>
      <c r="F27" s="103">
        <f>4.8*4.4</f>
        <v>21.12</v>
      </c>
      <c r="G27" s="103"/>
      <c r="H27" s="161"/>
      <c r="I27" s="161"/>
      <c r="J27" s="130" t="s">
        <v>177</v>
      </c>
    </row>
    <row r="28" spans="1:10" ht="15" customHeight="1">
      <c r="A28" s="105"/>
      <c r="B28" s="105"/>
      <c r="C28" s="105"/>
      <c r="D28" s="105" t="s">
        <v>153</v>
      </c>
      <c r="E28" s="105" t="s">
        <v>178</v>
      </c>
      <c r="F28" s="105">
        <f>3.3*5.4</f>
        <v>17.82</v>
      </c>
      <c r="G28" s="105"/>
      <c r="H28" s="162"/>
      <c r="I28" s="162"/>
      <c r="J28" s="163"/>
    </row>
    <row r="29" spans="1:10" ht="15" customHeight="1">
      <c r="A29" s="164"/>
      <c r="B29" s="164"/>
      <c r="C29" s="164"/>
      <c r="D29" s="164" t="s">
        <v>141</v>
      </c>
      <c r="E29" s="164" t="s">
        <v>179</v>
      </c>
      <c r="F29" s="164"/>
      <c r="G29" s="164">
        <v>34.9</v>
      </c>
      <c r="H29" s="165"/>
      <c r="I29" s="165"/>
      <c r="J29" s="166"/>
    </row>
    <row r="30" spans="1:10" ht="15" customHeight="1">
      <c r="A30" s="103">
        <v>13</v>
      </c>
      <c r="B30" s="103" t="s">
        <v>137</v>
      </c>
      <c r="C30" s="103" t="s">
        <v>180</v>
      </c>
      <c r="D30" s="103" t="s">
        <v>181</v>
      </c>
      <c r="E30" s="103" t="s">
        <v>182</v>
      </c>
      <c r="F30" s="103">
        <v>93.7</v>
      </c>
      <c r="G30" s="103"/>
      <c r="H30" s="161" t="s">
        <v>363</v>
      </c>
      <c r="I30" s="161" t="s">
        <v>394</v>
      </c>
      <c r="J30" s="130"/>
    </row>
    <row r="31" spans="1:10" ht="15" customHeight="1">
      <c r="A31" s="103"/>
      <c r="B31" s="103"/>
      <c r="C31" s="103"/>
      <c r="D31" s="103" t="s">
        <v>157</v>
      </c>
      <c r="E31" s="103" t="s">
        <v>183</v>
      </c>
      <c r="F31" s="103">
        <v>21.7</v>
      </c>
      <c r="G31" s="103"/>
      <c r="H31" s="161"/>
      <c r="I31" s="161"/>
      <c r="J31" s="130"/>
    </row>
    <row r="32" spans="1:10" ht="15" customHeight="1">
      <c r="A32" s="103"/>
      <c r="B32" s="103"/>
      <c r="C32" s="103"/>
      <c r="D32" s="103" t="s">
        <v>141</v>
      </c>
      <c r="E32" s="103" t="s">
        <v>184</v>
      </c>
      <c r="F32" s="103"/>
      <c r="G32" s="103">
        <v>90.4</v>
      </c>
      <c r="H32" s="161"/>
      <c r="I32" s="161"/>
      <c r="J32" s="130"/>
    </row>
    <row r="33" spans="1:10" ht="15" customHeight="1">
      <c r="A33" s="103">
        <v>14</v>
      </c>
      <c r="B33" s="103" t="s">
        <v>137</v>
      </c>
      <c r="C33" s="103">
        <v>140</v>
      </c>
      <c r="D33" s="103" t="s">
        <v>181</v>
      </c>
      <c r="E33" s="103" t="s">
        <v>185</v>
      </c>
      <c r="F33" s="103">
        <v>184.9</v>
      </c>
      <c r="G33" s="103"/>
      <c r="H33" s="161" t="s">
        <v>364</v>
      </c>
      <c r="I33" s="161" t="s">
        <v>394</v>
      </c>
      <c r="J33" s="130"/>
    </row>
    <row r="34" spans="1:10" ht="15" customHeight="1">
      <c r="A34" s="103"/>
      <c r="B34" s="103"/>
      <c r="C34" s="103"/>
      <c r="D34" s="103" t="s">
        <v>186</v>
      </c>
      <c r="E34" s="103" t="s">
        <v>187</v>
      </c>
      <c r="F34" s="103">
        <v>76.5</v>
      </c>
      <c r="G34" s="103"/>
      <c r="H34" s="161"/>
      <c r="I34" s="161"/>
      <c r="J34" s="130"/>
    </row>
    <row r="35" spans="1:10" ht="15" customHeight="1">
      <c r="A35" s="103"/>
      <c r="B35" s="103"/>
      <c r="C35" s="103"/>
      <c r="D35" s="103" t="s">
        <v>188</v>
      </c>
      <c r="E35" s="103" t="s">
        <v>189</v>
      </c>
      <c r="F35" s="103"/>
      <c r="G35" s="103">
        <v>38.9</v>
      </c>
      <c r="H35" s="161"/>
      <c r="I35" s="161"/>
      <c r="J35" s="130"/>
    </row>
    <row r="36" spans="1:10" ht="15" customHeight="1">
      <c r="A36" s="103"/>
      <c r="B36" s="103"/>
      <c r="C36" s="103"/>
      <c r="D36" s="103" t="s">
        <v>141</v>
      </c>
      <c r="E36" s="103" t="s">
        <v>190</v>
      </c>
      <c r="F36" s="103"/>
      <c r="G36" s="103">
        <v>23.1</v>
      </c>
      <c r="H36" s="161"/>
      <c r="I36" s="161"/>
      <c r="J36" s="130"/>
    </row>
    <row r="37" spans="1:10" ht="15" customHeight="1">
      <c r="A37" s="103">
        <v>15</v>
      </c>
      <c r="B37" s="103" t="s">
        <v>137</v>
      </c>
      <c r="C37" s="103" t="s">
        <v>191</v>
      </c>
      <c r="D37" s="103" t="s">
        <v>186</v>
      </c>
      <c r="E37" s="103" t="s">
        <v>192</v>
      </c>
      <c r="F37" s="103">
        <v>112.6</v>
      </c>
      <c r="G37" s="103"/>
      <c r="H37" s="161" t="s">
        <v>365</v>
      </c>
      <c r="I37" s="161" t="s">
        <v>398</v>
      </c>
      <c r="J37" s="130"/>
    </row>
    <row r="38" spans="1:10" ht="15" customHeight="1">
      <c r="A38" s="103"/>
      <c r="B38" s="103"/>
      <c r="C38" s="103"/>
      <c r="D38" s="103" t="s">
        <v>139</v>
      </c>
      <c r="E38" s="103" t="s">
        <v>193</v>
      </c>
      <c r="F38" s="103">
        <v>46.1</v>
      </c>
      <c r="G38" s="103"/>
      <c r="H38" s="161"/>
      <c r="I38" s="161"/>
      <c r="J38" s="130"/>
    </row>
    <row r="39" spans="1:10" ht="15" customHeight="1">
      <c r="A39" s="103"/>
      <c r="B39" s="103"/>
      <c r="C39" s="103"/>
      <c r="D39" s="103" t="s">
        <v>141</v>
      </c>
      <c r="E39" s="103" t="s">
        <v>194</v>
      </c>
      <c r="F39" s="103"/>
      <c r="G39" s="103">
        <v>35.4</v>
      </c>
      <c r="H39" s="161"/>
      <c r="I39" s="161"/>
      <c r="J39" s="130"/>
    </row>
    <row r="40" spans="1:10" ht="15" customHeight="1">
      <c r="A40" s="103">
        <v>16</v>
      </c>
      <c r="B40" s="103" t="s">
        <v>137</v>
      </c>
      <c r="C40" s="103" t="s">
        <v>195</v>
      </c>
      <c r="D40" s="103" t="s">
        <v>146</v>
      </c>
      <c r="E40" s="103" t="s">
        <v>196</v>
      </c>
      <c r="F40" s="103">
        <v>145.19999999999999</v>
      </c>
      <c r="G40" s="103"/>
      <c r="H40" s="161" t="s">
        <v>366</v>
      </c>
      <c r="I40" s="161" t="s">
        <v>398</v>
      </c>
      <c r="J40" s="130"/>
    </row>
    <row r="41" spans="1:10" ht="15" customHeight="1">
      <c r="A41" s="103">
        <v>17</v>
      </c>
      <c r="B41" s="103" t="s">
        <v>197</v>
      </c>
      <c r="C41" s="103">
        <v>1179</v>
      </c>
      <c r="D41" s="103" t="s">
        <v>146</v>
      </c>
      <c r="E41" s="103" t="s">
        <v>198</v>
      </c>
      <c r="F41" s="103">
        <v>132.6</v>
      </c>
      <c r="G41" s="103"/>
      <c r="H41" s="161" t="s">
        <v>367</v>
      </c>
      <c r="I41" s="161" t="s">
        <v>399</v>
      </c>
      <c r="J41" s="130"/>
    </row>
    <row r="42" spans="1:10" ht="15" customHeight="1">
      <c r="A42" s="103"/>
      <c r="B42" s="103"/>
      <c r="C42" s="103"/>
      <c r="D42" s="103" t="s">
        <v>139</v>
      </c>
      <c r="E42" s="103" t="s">
        <v>199</v>
      </c>
      <c r="F42" s="103">
        <v>60.5</v>
      </c>
      <c r="G42" s="103"/>
      <c r="H42" s="161"/>
      <c r="I42" s="161"/>
      <c r="J42" s="130"/>
    </row>
    <row r="43" spans="1:10" ht="15" customHeight="1">
      <c r="A43" s="103"/>
      <c r="B43" s="103"/>
      <c r="C43" s="103"/>
      <c r="D43" s="103" t="s">
        <v>170</v>
      </c>
      <c r="E43" s="103" t="s">
        <v>200</v>
      </c>
      <c r="F43" s="103"/>
      <c r="G43" s="103">
        <v>80.8</v>
      </c>
      <c r="H43" s="161"/>
      <c r="I43" s="161"/>
      <c r="J43" s="130"/>
    </row>
    <row r="44" spans="1:10" ht="15" customHeight="1">
      <c r="A44" s="103">
        <v>21</v>
      </c>
      <c r="B44" s="103" t="s">
        <v>197</v>
      </c>
      <c r="C44" s="103">
        <v>1170</v>
      </c>
      <c r="D44" s="103" t="s">
        <v>181</v>
      </c>
      <c r="E44" s="103" t="s">
        <v>201</v>
      </c>
      <c r="F44" s="103">
        <v>43.2</v>
      </c>
      <c r="G44" s="103"/>
      <c r="H44" s="161" t="s">
        <v>368</v>
      </c>
      <c r="I44" s="161" t="s">
        <v>400</v>
      </c>
      <c r="J44" s="130"/>
    </row>
    <row r="45" spans="1:10" ht="15" customHeight="1">
      <c r="A45" s="103"/>
      <c r="B45" s="103"/>
      <c r="C45" s="103"/>
      <c r="D45" s="103" t="s">
        <v>157</v>
      </c>
      <c r="E45" s="103" t="s">
        <v>202</v>
      </c>
      <c r="F45" s="103">
        <v>30.7</v>
      </c>
      <c r="G45" s="103"/>
      <c r="H45" s="161"/>
      <c r="I45" s="161"/>
      <c r="J45" s="130"/>
    </row>
    <row r="46" spans="1:10" ht="15" customHeight="1">
      <c r="A46" s="103"/>
      <c r="B46" s="103"/>
      <c r="C46" s="103"/>
      <c r="D46" s="103" t="s">
        <v>203</v>
      </c>
      <c r="E46" s="103" t="s">
        <v>204</v>
      </c>
      <c r="F46" s="103"/>
      <c r="G46" s="103">
        <v>5.3</v>
      </c>
      <c r="H46" s="161"/>
      <c r="I46" s="161"/>
      <c r="J46" s="130"/>
    </row>
    <row r="47" spans="1:10" ht="15" customHeight="1">
      <c r="A47" s="103"/>
      <c r="B47" s="103"/>
      <c r="C47" s="103"/>
      <c r="D47" s="103" t="s">
        <v>141</v>
      </c>
      <c r="E47" s="103" t="s">
        <v>205</v>
      </c>
      <c r="F47" s="103"/>
      <c r="G47" s="103">
        <v>22.8</v>
      </c>
      <c r="H47" s="161"/>
      <c r="I47" s="161"/>
      <c r="J47" s="130"/>
    </row>
    <row r="48" spans="1:10" ht="15" customHeight="1">
      <c r="A48" s="105">
        <v>33</v>
      </c>
      <c r="B48" s="105" t="s">
        <v>197</v>
      </c>
      <c r="C48" s="105">
        <v>1181</v>
      </c>
      <c r="D48" s="105" t="s">
        <v>146</v>
      </c>
      <c r="E48" s="105" t="s">
        <v>206</v>
      </c>
      <c r="F48" s="105">
        <v>88.289999999999992</v>
      </c>
      <c r="G48" s="105"/>
      <c r="H48" s="162" t="s">
        <v>369</v>
      </c>
      <c r="I48" s="162" t="s">
        <v>399</v>
      </c>
      <c r="J48" s="163"/>
    </row>
    <row r="49" spans="1:10" ht="15" customHeight="1">
      <c r="A49" s="135" t="s">
        <v>207</v>
      </c>
      <c r="B49" s="136"/>
      <c r="C49" s="137"/>
      <c r="D49" s="138"/>
      <c r="E49" s="139"/>
      <c r="F49" s="140">
        <f>SUM(F5:F48)</f>
        <v>1736.6499999999999</v>
      </c>
      <c r="G49" s="139"/>
      <c r="H49" s="139"/>
      <c r="I49" s="139"/>
      <c r="J49" s="139"/>
    </row>
  </sheetData>
  <autoFilter ref="A4:M49"/>
  <mergeCells count="14">
    <mergeCell ref="G3:G4"/>
    <mergeCell ref="H3:H4"/>
    <mergeCell ref="I3:I4"/>
    <mergeCell ref="A49:C49"/>
    <mergeCell ref="A1:J1"/>
    <mergeCell ref="A2:A4"/>
    <mergeCell ref="B2:B4"/>
    <mergeCell ref="C2:C4"/>
    <mergeCell ref="D2:F2"/>
    <mergeCell ref="H2:I2"/>
    <mergeCell ref="J2:J4"/>
    <mergeCell ref="D3:D4"/>
    <mergeCell ref="E3:E4"/>
    <mergeCell ref="F3:F4"/>
  </mergeCells>
  <phoneticPr fontId="3" type="noConversion"/>
  <printOptions horizontalCentered="1"/>
  <pageMargins left="0.43307086614173229" right="0.31496062992125984" top="0.43307086614173229" bottom="0.47244094488188981" header="0.39370078740157483" footer="0.31496062992125984"/>
  <pageSetup paperSize="9" scale="12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showZeros="0" view="pageBreakPreview" zoomScaleNormal="130" zoomScaleSheetLayoutView="100" workbookViewId="0">
      <selection sqref="A1:XFD1048576"/>
    </sheetView>
  </sheetViews>
  <sheetFormatPr defaultRowHeight="13.5"/>
  <cols>
    <col min="1" max="1" width="4.33203125" style="109" customWidth="1"/>
    <col min="2" max="2" width="7" style="109" customWidth="1"/>
    <col min="3" max="3" width="6.88671875" style="109" customWidth="1"/>
    <col min="4" max="4" width="11.6640625" style="109" customWidth="1"/>
    <col min="5" max="5" width="14.21875" style="109" customWidth="1"/>
    <col min="6" max="7" width="7.33203125" style="109" customWidth="1"/>
    <col min="8" max="8" width="29.44140625" style="109" customWidth="1"/>
    <col min="9" max="9" width="7.33203125" style="109" customWidth="1"/>
    <col min="10" max="10" width="7.21875" style="109" customWidth="1"/>
    <col min="11" max="16384" width="8.88671875" style="109"/>
  </cols>
  <sheetData>
    <row r="1" spans="1:10" ht="25.5" customHeight="1">
      <c r="A1" s="106" t="s">
        <v>218</v>
      </c>
      <c r="B1" s="107"/>
      <c r="C1" s="107"/>
      <c r="D1" s="107"/>
      <c r="E1" s="107"/>
      <c r="F1" s="107"/>
      <c r="G1" s="107"/>
      <c r="H1" s="107"/>
      <c r="I1" s="107"/>
      <c r="J1" s="108"/>
    </row>
    <row r="2" spans="1:10" ht="25.5" customHeight="1">
      <c r="A2" s="110" t="s">
        <v>124</v>
      </c>
      <c r="B2" s="110" t="s">
        <v>125</v>
      </c>
      <c r="C2" s="110" t="s">
        <v>126</v>
      </c>
      <c r="D2" s="111" t="s">
        <v>127</v>
      </c>
      <c r="E2" s="112"/>
      <c r="F2" s="113"/>
      <c r="G2" s="114" t="s">
        <v>128</v>
      </c>
      <c r="H2" s="111" t="s">
        <v>129</v>
      </c>
      <c r="I2" s="113"/>
      <c r="J2" s="115" t="s">
        <v>130</v>
      </c>
    </row>
    <row r="3" spans="1:10" ht="12.6" customHeight="1">
      <c r="A3" s="110"/>
      <c r="B3" s="110"/>
      <c r="C3" s="110"/>
      <c r="D3" s="116" t="s">
        <v>131</v>
      </c>
      <c r="E3" s="110" t="s">
        <v>132</v>
      </c>
      <c r="F3" s="110" t="s">
        <v>133</v>
      </c>
      <c r="G3" s="115" t="s">
        <v>134</v>
      </c>
      <c r="H3" s="115" t="s">
        <v>135</v>
      </c>
      <c r="I3" s="115" t="s">
        <v>136</v>
      </c>
      <c r="J3" s="117"/>
    </row>
    <row r="4" spans="1:10" ht="11.25" customHeight="1">
      <c r="A4" s="110"/>
      <c r="B4" s="110"/>
      <c r="C4" s="110"/>
      <c r="D4" s="110"/>
      <c r="E4" s="110"/>
      <c r="F4" s="110"/>
      <c r="G4" s="118"/>
      <c r="H4" s="118"/>
      <c r="I4" s="118"/>
      <c r="J4" s="118"/>
    </row>
    <row r="5" spans="1:10" ht="15" customHeight="1">
      <c r="A5" s="142">
        <v>39</v>
      </c>
      <c r="B5" s="142" t="s">
        <v>219</v>
      </c>
      <c r="C5" s="142" t="s">
        <v>220</v>
      </c>
      <c r="D5" s="142" t="s">
        <v>221</v>
      </c>
      <c r="E5" s="142" t="s">
        <v>222</v>
      </c>
      <c r="F5" s="143">
        <v>118</v>
      </c>
      <c r="G5" s="143"/>
      <c r="H5" s="129" t="s">
        <v>391</v>
      </c>
      <c r="I5" s="129" t="s">
        <v>402</v>
      </c>
      <c r="J5" s="129"/>
    </row>
    <row r="6" spans="1:10" ht="15" customHeight="1">
      <c r="A6" s="144"/>
      <c r="B6" s="144"/>
      <c r="C6" s="144"/>
      <c r="D6" s="144" t="s">
        <v>223</v>
      </c>
      <c r="E6" s="144" t="s">
        <v>224</v>
      </c>
      <c r="F6" s="133">
        <v>12</v>
      </c>
      <c r="G6" s="133"/>
      <c r="H6" s="130"/>
      <c r="I6" s="130"/>
      <c r="J6" s="130"/>
    </row>
    <row r="7" spans="1:10" ht="15" customHeight="1">
      <c r="A7" s="144"/>
      <c r="B7" s="144"/>
      <c r="C7" s="144"/>
      <c r="D7" s="144" t="s">
        <v>225</v>
      </c>
      <c r="E7" s="144" t="s">
        <v>226</v>
      </c>
      <c r="F7" s="133"/>
      <c r="G7" s="133">
        <v>79</v>
      </c>
      <c r="H7" s="130"/>
      <c r="I7" s="130"/>
      <c r="J7" s="130"/>
    </row>
    <row r="8" spans="1:10" ht="15" customHeight="1">
      <c r="A8" s="144">
        <v>42</v>
      </c>
      <c r="B8" s="144" t="s">
        <v>219</v>
      </c>
      <c r="C8" s="144" t="s">
        <v>227</v>
      </c>
      <c r="D8" s="144" t="s">
        <v>228</v>
      </c>
      <c r="E8" s="144" t="s">
        <v>229</v>
      </c>
      <c r="F8" s="133">
        <v>70</v>
      </c>
      <c r="G8" s="133"/>
      <c r="H8" s="130" t="s">
        <v>370</v>
      </c>
      <c r="I8" s="130" t="s">
        <v>402</v>
      </c>
      <c r="J8" s="130"/>
    </row>
    <row r="9" spans="1:10" ht="15" customHeight="1">
      <c r="A9" s="144"/>
      <c r="B9" s="144"/>
      <c r="C9" s="144"/>
      <c r="D9" s="144" t="s">
        <v>230</v>
      </c>
      <c r="E9" s="144" t="s">
        <v>231</v>
      </c>
      <c r="F9" s="133">
        <v>35</v>
      </c>
      <c r="G9" s="133"/>
      <c r="H9" s="130"/>
      <c r="I9" s="130"/>
      <c r="J9" s="130"/>
    </row>
    <row r="10" spans="1:10" ht="15" customHeight="1">
      <c r="A10" s="144"/>
      <c r="B10" s="144"/>
      <c r="C10" s="144"/>
      <c r="D10" s="144" t="s">
        <v>225</v>
      </c>
      <c r="E10" s="145" t="s">
        <v>232</v>
      </c>
      <c r="F10" s="133"/>
      <c r="G10" s="133">
        <v>102</v>
      </c>
      <c r="H10" s="130"/>
      <c r="I10" s="130"/>
      <c r="J10" s="130"/>
    </row>
    <row r="11" spans="1:10" ht="15" customHeight="1">
      <c r="A11" s="144">
        <v>43</v>
      </c>
      <c r="B11" s="144" t="s">
        <v>233</v>
      </c>
      <c r="C11" s="144" t="s">
        <v>234</v>
      </c>
      <c r="D11" s="144" t="s">
        <v>221</v>
      </c>
      <c r="E11" s="144" t="s">
        <v>235</v>
      </c>
      <c r="F11" s="133">
        <v>100</v>
      </c>
      <c r="G11" s="133"/>
      <c r="H11" s="130" t="s">
        <v>371</v>
      </c>
      <c r="I11" s="130" t="s">
        <v>403</v>
      </c>
      <c r="J11" s="130"/>
    </row>
    <row r="12" spans="1:10" ht="15" customHeight="1">
      <c r="A12" s="144"/>
      <c r="B12" s="144"/>
      <c r="C12" s="144"/>
      <c r="D12" s="144" t="s">
        <v>225</v>
      </c>
      <c r="E12" s="144" t="s">
        <v>236</v>
      </c>
      <c r="F12" s="133"/>
      <c r="G12" s="133">
        <v>12</v>
      </c>
      <c r="H12" s="130"/>
      <c r="I12" s="130"/>
      <c r="J12" s="130"/>
    </row>
    <row r="13" spans="1:10" ht="15" customHeight="1">
      <c r="A13" s="144"/>
      <c r="B13" s="144"/>
      <c r="C13" s="144"/>
      <c r="D13" s="144" t="s">
        <v>223</v>
      </c>
      <c r="E13" s="145" t="s">
        <v>237</v>
      </c>
      <c r="F13" s="133">
        <v>72</v>
      </c>
      <c r="G13" s="133"/>
      <c r="H13" s="130"/>
      <c r="I13" s="130"/>
      <c r="J13" s="130"/>
    </row>
    <row r="14" spans="1:10" ht="15" customHeight="1">
      <c r="A14" s="144">
        <v>44</v>
      </c>
      <c r="B14" s="144" t="s">
        <v>233</v>
      </c>
      <c r="C14" s="144">
        <v>761</v>
      </c>
      <c r="D14" s="144" t="s">
        <v>228</v>
      </c>
      <c r="E14" s="144" t="s">
        <v>238</v>
      </c>
      <c r="F14" s="133">
        <v>80</v>
      </c>
      <c r="G14" s="133"/>
      <c r="H14" s="130" t="s">
        <v>372</v>
      </c>
      <c r="I14" s="130" t="s">
        <v>403</v>
      </c>
      <c r="J14" s="130"/>
    </row>
    <row r="15" spans="1:10" ht="15" customHeight="1">
      <c r="A15" s="144"/>
      <c r="B15" s="144"/>
      <c r="C15" s="144"/>
      <c r="D15" s="144" t="s">
        <v>225</v>
      </c>
      <c r="E15" s="144" t="s">
        <v>239</v>
      </c>
      <c r="F15" s="133"/>
      <c r="G15" s="133">
        <v>50</v>
      </c>
      <c r="H15" s="130"/>
      <c r="I15" s="130"/>
      <c r="J15" s="130"/>
    </row>
    <row r="16" spans="1:10" ht="15" customHeight="1">
      <c r="A16" s="144">
        <v>46</v>
      </c>
      <c r="B16" s="144" t="s">
        <v>233</v>
      </c>
      <c r="C16" s="144">
        <v>760</v>
      </c>
      <c r="D16" s="144" t="s">
        <v>223</v>
      </c>
      <c r="E16" s="144" t="s">
        <v>240</v>
      </c>
      <c r="F16" s="133">
        <v>7</v>
      </c>
      <c r="G16" s="133"/>
      <c r="H16" s="130" t="s">
        <v>373</v>
      </c>
      <c r="I16" s="130" t="s">
        <v>403</v>
      </c>
      <c r="J16" s="130"/>
    </row>
    <row r="17" spans="1:13" ht="15" customHeight="1">
      <c r="A17" s="144"/>
      <c r="B17" s="144"/>
      <c r="C17" s="144"/>
      <c r="D17" s="144" t="s">
        <v>225</v>
      </c>
      <c r="E17" s="144" t="s">
        <v>241</v>
      </c>
      <c r="F17" s="133"/>
      <c r="G17" s="133">
        <v>41</v>
      </c>
      <c r="H17" s="130"/>
      <c r="I17" s="130"/>
      <c r="J17" s="130"/>
    </row>
    <row r="18" spans="1:13" ht="15" customHeight="1">
      <c r="A18" s="144">
        <v>9</v>
      </c>
      <c r="B18" s="144" t="s">
        <v>233</v>
      </c>
      <c r="C18" s="144">
        <v>764</v>
      </c>
      <c r="D18" s="144" t="s">
        <v>228</v>
      </c>
      <c r="E18" s="144" t="s">
        <v>242</v>
      </c>
      <c r="F18" s="133">
        <v>119</v>
      </c>
      <c r="G18" s="133"/>
      <c r="H18" s="130" t="s">
        <v>374</v>
      </c>
      <c r="I18" s="130" t="s">
        <v>403</v>
      </c>
      <c r="J18" s="130"/>
    </row>
    <row r="19" spans="1:13" ht="15" customHeight="1">
      <c r="A19" s="144"/>
      <c r="B19" s="144"/>
      <c r="C19" s="144"/>
      <c r="D19" s="144" t="s">
        <v>230</v>
      </c>
      <c r="E19" s="144" t="s">
        <v>243</v>
      </c>
      <c r="F19" s="133">
        <v>7</v>
      </c>
      <c r="G19" s="133"/>
      <c r="H19" s="130"/>
      <c r="I19" s="130"/>
      <c r="J19" s="130"/>
    </row>
    <row r="20" spans="1:13" ht="15" customHeight="1">
      <c r="A20" s="144"/>
      <c r="B20" s="144"/>
      <c r="C20" s="144"/>
      <c r="D20" s="144" t="s">
        <v>244</v>
      </c>
      <c r="E20" s="144" t="s">
        <v>245</v>
      </c>
      <c r="F20" s="133">
        <v>65</v>
      </c>
      <c r="G20" s="133"/>
      <c r="H20" s="130"/>
      <c r="I20" s="130"/>
      <c r="J20" s="130"/>
    </row>
    <row r="21" spans="1:13" ht="15" customHeight="1">
      <c r="A21" s="144"/>
      <c r="B21" s="144"/>
      <c r="C21" s="144"/>
      <c r="D21" s="144" t="s">
        <v>225</v>
      </c>
      <c r="E21" s="144" t="s">
        <v>246</v>
      </c>
      <c r="F21" s="133"/>
      <c r="G21" s="133">
        <v>99</v>
      </c>
      <c r="H21" s="130"/>
      <c r="I21" s="130"/>
      <c r="J21" s="130"/>
    </row>
    <row r="22" spans="1:13" ht="15" customHeight="1">
      <c r="A22" s="144">
        <v>48</v>
      </c>
      <c r="B22" s="144" t="s">
        <v>233</v>
      </c>
      <c r="C22" s="144">
        <v>758</v>
      </c>
      <c r="D22" s="144" t="s">
        <v>247</v>
      </c>
      <c r="E22" s="144" t="s">
        <v>248</v>
      </c>
      <c r="F22" s="133"/>
      <c r="G22" s="133">
        <v>19</v>
      </c>
      <c r="H22" s="130" t="s">
        <v>375</v>
      </c>
      <c r="I22" s="130" t="s">
        <v>404</v>
      </c>
      <c r="J22" s="130"/>
    </row>
    <row r="23" spans="1:13" ht="15" customHeight="1">
      <c r="A23" s="144"/>
      <c r="B23" s="144"/>
      <c r="C23" s="144"/>
      <c r="D23" s="144" t="s">
        <v>217</v>
      </c>
      <c r="E23" s="144" t="s">
        <v>249</v>
      </c>
      <c r="F23" s="133"/>
      <c r="G23" s="133">
        <v>13</v>
      </c>
      <c r="H23" s="146"/>
      <c r="I23" s="146"/>
      <c r="J23" s="130"/>
    </row>
    <row r="24" spans="1:13" ht="15" customHeight="1">
      <c r="A24" s="144">
        <v>50</v>
      </c>
      <c r="B24" s="144" t="s">
        <v>233</v>
      </c>
      <c r="C24" s="144" t="s">
        <v>250</v>
      </c>
      <c r="D24" s="144" t="s">
        <v>228</v>
      </c>
      <c r="E24" s="144" t="s">
        <v>251</v>
      </c>
      <c r="F24" s="133">
        <v>79</v>
      </c>
      <c r="G24" s="133"/>
      <c r="H24" s="130" t="s">
        <v>376</v>
      </c>
      <c r="I24" s="130" t="s">
        <v>399</v>
      </c>
      <c r="J24" s="130"/>
    </row>
    <row r="25" spans="1:13" ht="15" customHeight="1">
      <c r="A25" s="144"/>
      <c r="B25" s="144"/>
      <c r="C25" s="144"/>
      <c r="D25" s="144" t="s">
        <v>244</v>
      </c>
      <c r="E25" s="144" t="s">
        <v>252</v>
      </c>
      <c r="F25" s="133">
        <v>70</v>
      </c>
      <c r="G25" s="133"/>
      <c r="H25" s="130"/>
      <c r="I25" s="130"/>
      <c r="J25" s="130"/>
      <c r="M25" s="147"/>
    </row>
    <row r="26" spans="1:13" ht="15" customHeight="1">
      <c r="A26" s="144"/>
      <c r="B26" s="144"/>
      <c r="C26" s="144"/>
      <c r="D26" s="144" t="s">
        <v>225</v>
      </c>
      <c r="E26" s="144" t="s">
        <v>253</v>
      </c>
      <c r="F26" s="133"/>
      <c r="G26" s="133">
        <v>49</v>
      </c>
      <c r="H26" s="130"/>
      <c r="I26" s="130"/>
      <c r="J26" s="130"/>
    </row>
    <row r="27" spans="1:13" ht="15" customHeight="1">
      <c r="A27" s="144">
        <v>53</v>
      </c>
      <c r="B27" s="144" t="s">
        <v>233</v>
      </c>
      <c r="C27" s="144" t="s">
        <v>254</v>
      </c>
      <c r="D27" s="144" t="s">
        <v>221</v>
      </c>
      <c r="E27" s="144" t="s">
        <v>255</v>
      </c>
      <c r="F27" s="133">
        <v>114</v>
      </c>
      <c r="G27" s="133"/>
      <c r="H27" s="130" t="s">
        <v>377</v>
      </c>
      <c r="I27" s="130" t="s">
        <v>395</v>
      </c>
      <c r="J27" s="130"/>
    </row>
    <row r="28" spans="1:13" ht="15" customHeight="1">
      <c r="A28" s="144"/>
      <c r="B28" s="144"/>
      <c r="C28" s="144"/>
      <c r="D28" s="144" t="s">
        <v>321</v>
      </c>
      <c r="E28" s="144" t="s">
        <v>256</v>
      </c>
      <c r="F28" s="133">
        <v>44</v>
      </c>
      <c r="G28" s="133"/>
      <c r="H28" s="133"/>
      <c r="I28" s="133"/>
      <c r="J28" s="133"/>
    </row>
    <row r="29" spans="1:13" ht="15" customHeight="1">
      <c r="A29" s="148"/>
      <c r="B29" s="148"/>
      <c r="C29" s="148"/>
      <c r="D29" s="148" t="s">
        <v>225</v>
      </c>
      <c r="E29" s="148" t="s">
        <v>257</v>
      </c>
      <c r="F29" s="149"/>
      <c r="G29" s="149">
        <v>43</v>
      </c>
      <c r="H29" s="149"/>
      <c r="I29" s="149"/>
      <c r="J29" s="149"/>
    </row>
    <row r="30" spans="1:13" ht="15" customHeight="1">
      <c r="A30" s="150">
        <v>55</v>
      </c>
      <c r="B30" s="150" t="s">
        <v>323</v>
      </c>
      <c r="C30" s="150" t="s">
        <v>258</v>
      </c>
      <c r="D30" s="150" t="s">
        <v>228</v>
      </c>
      <c r="E30" s="150" t="s">
        <v>259</v>
      </c>
      <c r="F30" s="151">
        <v>47</v>
      </c>
      <c r="G30" s="151"/>
      <c r="H30" s="152" t="s">
        <v>378</v>
      </c>
      <c r="I30" s="152" t="s">
        <v>407</v>
      </c>
      <c r="J30" s="151"/>
    </row>
    <row r="31" spans="1:13" ht="15" customHeight="1">
      <c r="A31" s="153" t="s">
        <v>207</v>
      </c>
      <c r="B31" s="154"/>
      <c r="C31" s="155"/>
      <c r="D31" s="156"/>
      <c r="E31" s="141"/>
      <c r="F31" s="157">
        <f>SUM(F5:F30)</f>
        <v>1039</v>
      </c>
      <c r="G31" s="141"/>
      <c r="H31" s="141"/>
      <c r="I31" s="141"/>
      <c r="J31" s="141"/>
    </row>
  </sheetData>
  <autoFilter ref="A4:M31"/>
  <mergeCells count="14">
    <mergeCell ref="G3:G4"/>
    <mergeCell ref="H3:H4"/>
    <mergeCell ref="I3:I4"/>
    <mergeCell ref="A31:C31"/>
    <mergeCell ref="A1:J1"/>
    <mergeCell ref="A2:A4"/>
    <mergeCell ref="B2:B4"/>
    <mergeCell ref="C2:C4"/>
    <mergeCell ref="D2:F2"/>
    <mergeCell ref="H2:I2"/>
    <mergeCell ref="J2:J4"/>
    <mergeCell ref="D3:D4"/>
    <mergeCell ref="E3:E4"/>
    <mergeCell ref="F3:F4"/>
  </mergeCells>
  <phoneticPr fontId="3" type="noConversion"/>
  <printOptions horizontalCentered="1"/>
  <pageMargins left="0.51181102362204722" right="0.31496062992125984" top="0.43307086614173229" bottom="0.23622047244094491" header="0.43307086614173229" footer="0.19685039370078741"/>
  <pageSetup paperSize="9" scale="11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showZeros="0" view="pageBreakPreview" topLeftCell="C1" zoomScaleNormal="130" zoomScaleSheetLayoutView="100" workbookViewId="0">
      <selection activeCell="C1" sqref="A1:XFD1048576"/>
    </sheetView>
  </sheetViews>
  <sheetFormatPr defaultRowHeight="13.5"/>
  <cols>
    <col min="1" max="1" width="4.33203125" style="109" customWidth="1"/>
    <col min="2" max="2" width="7" style="109" customWidth="1"/>
    <col min="3" max="3" width="6.88671875" style="109" customWidth="1"/>
    <col min="4" max="4" width="11.6640625" style="109" customWidth="1"/>
    <col min="5" max="5" width="14.21875" style="109" customWidth="1"/>
    <col min="6" max="7" width="7.33203125" style="109" customWidth="1"/>
    <col min="8" max="8" width="24.88671875" style="109" customWidth="1"/>
    <col min="9" max="9" width="8.77734375" style="109" customWidth="1"/>
    <col min="10" max="10" width="7.21875" style="109" customWidth="1"/>
    <col min="11" max="16384" width="8.88671875" style="109"/>
  </cols>
  <sheetData>
    <row r="1" spans="1:10" ht="25.5" customHeight="1">
      <c r="A1" s="106" t="s">
        <v>208</v>
      </c>
      <c r="B1" s="107"/>
      <c r="C1" s="107"/>
      <c r="D1" s="107"/>
      <c r="E1" s="107"/>
      <c r="F1" s="107"/>
      <c r="G1" s="107"/>
      <c r="H1" s="107"/>
      <c r="I1" s="107"/>
      <c r="J1" s="108"/>
    </row>
    <row r="2" spans="1:10" ht="25.5" customHeight="1">
      <c r="A2" s="110" t="s">
        <v>124</v>
      </c>
      <c r="B2" s="110" t="s">
        <v>125</v>
      </c>
      <c r="C2" s="110" t="s">
        <v>126</v>
      </c>
      <c r="D2" s="111" t="s">
        <v>127</v>
      </c>
      <c r="E2" s="112"/>
      <c r="F2" s="113"/>
      <c r="G2" s="114" t="s">
        <v>128</v>
      </c>
      <c r="H2" s="111" t="s">
        <v>129</v>
      </c>
      <c r="I2" s="113"/>
      <c r="J2" s="115" t="s">
        <v>130</v>
      </c>
    </row>
    <row r="3" spans="1:10" ht="12.6" customHeight="1">
      <c r="A3" s="110"/>
      <c r="B3" s="110"/>
      <c r="C3" s="110"/>
      <c r="D3" s="116" t="s">
        <v>131</v>
      </c>
      <c r="E3" s="110" t="s">
        <v>132</v>
      </c>
      <c r="F3" s="110" t="s">
        <v>133</v>
      </c>
      <c r="G3" s="115" t="s">
        <v>134</v>
      </c>
      <c r="H3" s="115" t="s">
        <v>135</v>
      </c>
      <c r="I3" s="115" t="s">
        <v>136</v>
      </c>
      <c r="J3" s="117"/>
    </row>
    <row r="4" spans="1:10" ht="12.6" customHeight="1">
      <c r="A4" s="110"/>
      <c r="B4" s="110"/>
      <c r="C4" s="110"/>
      <c r="D4" s="110"/>
      <c r="E4" s="110"/>
      <c r="F4" s="110"/>
      <c r="G4" s="118"/>
      <c r="H4" s="118"/>
      <c r="I4" s="118"/>
      <c r="J4" s="118"/>
    </row>
    <row r="5" spans="1:10" ht="25.5" customHeight="1">
      <c r="A5" s="103">
        <v>62</v>
      </c>
      <c r="B5" s="103" t="s">
        <v>137</v>
      </c>
      <c r="C5" s="103" t="s">
        <v>209</v>
      </c>
      <c r="D5" s="103" t="s">
        <v>153</v>
      </c>
      <c r="E5" s="103" t="s">
        <v>210</v>
      </c>
      <c r="F5" s="103">
        <v>16.899999999999999</v>
      </c>
      <c r="G5" s="103"/>
      <c r="H5" s="130" t="s">
        <v>380</v>
      </c>
      <c r="I5" s="130" t="s">
        <v>410</v>
      </c>
      <c r="J5" s="130"/>
    </row>
    <row r="6" spans="1:10" ht="25.5" customHeight="1">
      <c r="A6" s="103"/>
      <c r="B6" s="103"/>
      <c r="C6" s="103"/>
      <c r="D6" s="103" t="s">
        <v>211</v>
      </c>
      <c r="E6" s="103" t="s">
        <v>212</v>
      </c>
      <c r="F6" s="103"/>
      <c r="G6" s="103">
        <v>7.6</v>
      </c>
      <c r="H6" s="130"/>
      <c r="I6" s="130"/>
      <c r="J6" s="130"/>
    </row>
    <row r="7" spans="1:10" ht="25.5" customHeight="1">
      <c r="A7" s="103" t="s">
        <v>213</v>
      </c>
      <c r="B7" s="103" t="s">
        <v>137</v>
      </c>
      <c r="C7" s="103" t="s">
        <v>214</v>
      </c>
      <c r="D7" s="103" t="s">
        <v>215</v>
      </c>
      <c r="E7" s="103" t="s">
        <v>216</v>
      </c>
      <c r="F7" s="103"/>
      <c r="G7" s="103">
        <v>2.8</v>
      </c>
      <c r="H7" s="130" t="s">
        <v>379</v>
      </c>
      <c r="I7" s="130" t="s">
        <v>411</v>
      </c>
      <c r="J7" s="130"/>
    </row>
    <row r="8" spans="1:10" ht="25.5" customHeight="1">
      <c r="A8" s="103"/>
      <c r="B8" s="103"/>
      <c r="C8" s="103"/>
      <c r="D8" s="103"/>
      <c r="E8" s="103"/>
      <c r="F8" s="103"/>
      <c r="G8" s="103"/>
      <c r="H8" s="133"/>
      <c r="I8" s="134"/>
      <c r="J8" s="133"/>
    </row>
    <row r="9" spans="1:10" ht="25.5" customHeight="1">
      <c r="A9" s="135" t="s">
        <v>207</v>
      </c>
      <c r="B9" s="136"/>
      <c r="C9" s="137"/>
      <c r="D9" s="138"/>
      <c r="E9" s="139"/>
      <c r="F9" s="140">
        <f>SUM(F5:F8)</f>
        <v>16.899999999999999</v>
      </c>
      <c r="G9" s="139"/>
      <c r="H9" s="141"/>
      <c r="I9" s="141"/>
      <c r="J9" s="141"/>
    </row>
  </sheetData>
  <mergeCells count="14">
    <mergeCell ref="G3:G4"/>
    <mergeCell ref="H3:H4"/>
    <mergeCell ref="I3:I4"/>
    <mergeCell ref="A9:C9"/>
    <mergeCell ref="A1:J1"/>
    <mergeCell ref="A2:A4"/>
    <mergeCell ref="B2:B4"/>
    <mergeCell ref="C2:C4"/>
    <mergeCell ref="D2:F2"/>
    <mergeCell ref="H2:I2"/>
    <mergeCell ref="J2:J4"/>
    <mergeCell ref="D3:D4"/>
    <mergeCell ref="E3:E4"/>
    <mergeCell ref="F3:F4"/>
  </mergeCells>
  <phoneticPr fontId="3" type="noConversion"/>
  <printOptions horizontalCentered="1"/>
  <pageMargins left="0.43307086614173229" right="0.31496062992125984" top="0.51181102362204722" bottom="0.31496062992125984" header="0.43307086614173229" footer="0.23622047244094491"/>
  <pageSetup paperSize="9" scale="12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showZeros="0" view="pageBreakPreview" zoomScaleNormal="130" zoomScaleSheetLayoutView="100" workbookViewId="0">
      <selection sqref="A1:XFD1048576"/>
    </sheetView>
  </sheetViews>
  <sheetFormatPr defaultRowHeight="13.5"/>
  <cols>
    <col min="1" max="1" width="4.33203125" style="109" customWidth="1"/>
    <col min="2" max="2" width="7" style="109" customWidth="1"/>
    <col min="3" max="3" width="6.88671875" style="109" customWidth="1"/>
    <col min="4" max="4" width="11.6640625" style="109" customWidth="1"/>
    <col min="5" max="5" width="14.21875" style="109" customWidth="1"/>
    <col min="6" max="6" width="7.33203125" style="109" customWidth="1"/>
    <col min="7" max="7" width="6.5546875" style="109" customWidth="1"/>
    <col min="8" max="8" width="33.21875" style="109" customWidth="1"/>
    <col min="9" max="9" width="5.5546875" style="109" customWidth="1"/>
    <col min="10" max="10" width="7.21875" style="109" customWidth="1"/>
    <col min="11" max="16384" width="8.88671875" style="109"/>
  </cols>
  <sheetData>
    <row r="1" spans="1:10" ht="25.5" customHeight="1">
      <c r="A1" s="106" t="s">
        <v>280</v>
      </c>
      <c r="B1" s="107"/>
      <c r="C1" s="107"/>
      <c r="D1" s="107"/>
      <c r="E1" s="107"/>
      <c r="F1" s="107"/>
      <c r="G1" s="107"/>
      <c r="H1" s="107"/>
      <c r="I1" s="107"/>
      <c r="J1" s="108"/>
    </row>
    <row r="2" spans="1:10" ht="25.5" customHeight="1">
      <c r="A2" s="110" t="s">
        <v>124</v>
      </c>
      <c r="B2" s="110" t="s">
        <v>125</v>
      </c>
      <c r="C2" s="110" t="s">
        <v>126</v>
      </c>
      <c r="D2" s="111" t="s">
        <v>127</v>
      </c>
      <c r="E2" s="112"/>
      <c r="F2" s="113"/>
      <c r="G2" s="114" t="s">
        <v>128</v>
      </c>
      <c r="H2" s="111" t="s">
        <v>129</v>
      </c>
      <c r="I2" s="113"/>
      <c r="J2" s="115" t="s">
        <v>130</v>
      </c>
    </row>
    <row r="3" spans="1:10" ht="12.6" customHeight="1">
      <c r="A3" s="110"/>
      <c r="B3" s="110"/>
      <c r="C3" s="110"/>
      <c r="D3" s="116" t="s">
        <v>131</v>
      </c>
      <c r="E3" s="110" t="s">
        <v>132</v>
      </c>
      <c r="F3" s="110" t="s">
        <v>133</v>
      </c>
      <c r="G3" s="115" t="s">
        <v>134</v>
      </c>
      <c r="H3" s="115" t="s">
        <v>135</v>
      </c>
      <c r="I3" s="115" t="s">
        <v>136</v>
      </c>
      <c r="J3" s="117"/>
    </row>
    <row r="4" spans="1:10" ht="12.6" customHeight="1">
      <c r="A4" s="110"/>
      <c r="B4" s="110"/>
      <c r="C4" s="110"/>
      <c r="D4" s="110"/>
      <c r="E4" s="110"/>
      <c r="F4" s="110"/>
      <c r="G4" s="118"/>
      <c r="H4" s="118"/>
      <c r="I4" s="118"/>
      <c r="J4" s="118"/>
    </row>
    <row r="5" spans="1:10" ht="15" customHeight="1">
      <c r="A5" s="100">
        <v>108</v>
      </c>
      <c r="B5" s="100" t="s">
        <v>137</v>
      </c>
      <c r="C5" s="100" t="s">
        <v>281</v>
      </c>
      <c r="D5" s="100" t="s">
        <v>141</v>
      </c>
      <c r="E5" s="101" t="s">
        <v>282</v>
      </c>
      <c r="F5" s="101"/>
      <c r="G5" s="101">
        <v>79.05</v>
      </c>
      <c r="H5" s="119" t="s">
        <v>381</v>
      </c>
      <c r="I5" s="120" t="s">
        <v>412</v>
      </c>
      <c r="J5" s="120"/>
    </row>
    <row r="6" spans="1:10" ht="15" customHeight="1">
      <c r="A6" s="102"/>
      <c r="B6" s="102"/>
      <c r="C6" s="102"/>
      <c r="D6" s="102" t="s">
        <v>146</v>
      </c>
      <c r="E6" s="103" t="s">
        <v>283</v>
      </c>
      <c r="F6" s="103">
        <v>90</v>
      </c>
      <c r="G6" s="103"/>
      <c r="H6" s="121"/>
      <c r="I6" s="121"/>
      <c r="J6" s="121"/>
    </row>
    <row r="7" spans="1:10" ht="15" customHeight="1">
      <c r="A7" s="102"/>
      <c r="B7" s="102"/>
      <c r="C7" s="102"/>
      <c r="D7" s="102" t="s">
        <v>186</v>
      </c>
      <c r="E7" s="103" t="s">
        <v>284</v>
      </c>
      <c r="F7" s="103">
        <v>73.5</v>
      </c>
      <c r="G7" s="103"/>
      <c r="H7" s="121"/>
      <c r="I7" s="121"/>
      <c r="J7" s="121"/>
    </row>
    <row r="8" spans="1:10" ht="15" customHeight="1">
      <c r="A8" s="104"/>
      <c r="B8" s="104"/>
      <c r="C8" s="104"/>
      <c r="D8" s="104"/>
      <c r="E8" s="104"/>
      <c r="F8" s="104"/>
      <c r="G8" s="104"/>
      <c r="H8" s="122"/>
      <c r="I8" s="122"/>
      <c r="J8" s="122"/>
    </row>
    <row r="9" spans="1:10" ht="15" customHeight="1">
      <c r="A9" s="123" t="s">
        <v>207</v>
      </c>
      <c r="B9" s="124"/>
      <c r="C9" s="125"/>
      <c r="D9" s="126"/>
      <c r="E9" s="127"/>
      <c r="F9" s="128">
        <f>SUM(F5:F8)</f>
        <v>163.5</v>
      </c>
      <c r="G9" s="127"/>
      <c r="H9" s="127"/>
      <c r="I9" s="127"/>
      <c r="J9" s="127"/>
    </row>
    <row r="10" spans="1:10" ht="25.5" customHeight="1">
      <c r="A10" s="106" t="s">
        <v>285</v>
      </c>
      <c r="B10" s="107"/>
      <c r="C10" s="107"/>
      <c r="D10" s="107"/>
      <c r="E10" s="107"/>
      <c r="F10" s="107"/>
      <c r="G10" s="107"/>
      <c r="H10" s="107"/>
      <c r="I10" s="107"/>
      <c r="J10" s="108"/>
    </row>
    <row r="11" spans="1:10" ht="25.5" customHeight="1">
      <c r="A11" s="110" t="s">
        <v>124</v>
      </c>
      <c r="B11" s="110" t="s">
        <v>125</v>
      </c>
      <c r="C11" s="110" t="s">
        <v>126</v>
      </c>
      <c r="D11" s="111" t="s">
        <v>127</v>
      </c>
      <c r="E11" s="112"/>
      <c r="F11" s="113"/>
      <c r="G11" s="114" t="s">
        <v>128</v>
      </c>
      <c r="H11" s="111" t="s">
        <v>129</v>
      </c>
      <c r="I11" s="113"/>
      <c r="J11" s="115" t="s">
        <v>130</v>
      </c>
    </row>
    <row r="12" spans="1:10" ht="12.6" customHeight="1">
      <c r="A12" s="110"/>
      <c r="B12" s="110"/>
      <c r="C12" s="110"/>
      <c r="D12" s="116" t="s">
        <v>131</v>
      </c>
      <c r="E12" s="110" t="s">
        <v>132</v>
      </c>
      <c r="F12" s="110" t="s">
        <v>133</v>
      </c>
      <c r="G12" s="115" t="s">
        <v>134</v>
      </c>
      <c r="H12" s="115" t="s">
        <v>135</v>
      </c>
      <c r="I12" s="115" t="s">
        <v>136</v>
      </c>
      <c r="J12" s="117"/>
    </row>
    <row r="13" spans="1:10" ht="12.6" customHeight="1">
      <c r="A13" s="110"/>
      <c r="B13" s="110"/>
      <c r="C13" s="110"/>
      <c r="D13" s="110"/>
      <c r="E13" s="110"/>
      <c r="F13" s="110"/>
      <c r="G13" s="118"/>
      <c r="H13" s="118"/>
      <c r="I13" s="118"/>
      <c r="J13" s="118"/>
    </row>
    <row r="14" spans="1:10" ht="15" customHeight="1">
      <c r="A14" s="101">
        <v>107</v>
      </c>
      <c r="B14" s="101" t="s">
        <v>197</v>
      </c>
      <c r="C14" s="101">
        <v>124</v>
      </c>
      <c r="D14" s="101" t="s">
        <v>146</v>
      </c>
      <c r="E14" s="101" t="s">
        <v>286</v>
      </c>
      <c r="F14" s="101">
        <v>60.96</v>
      </c>
      <c r="G14" s="101"/>
      <c r="H14" s="129" t="s">
        <v>382</v>
      </c>
      <c r="I14" s="129" t="s">
        <v>413</v>
      </c>
      <c r="J14" s="129"/>
    </row>
    <row r="15" spans="1:10" ht="15" customHeight="1">
      <c r="A15" s="103"/>
      <c r="B15" s="103"/>
      <c r="C15" s="103"/>
      <c r="D15" s="103" t="s">
        <v>153</v>
      </c>
      <c r="E15" s="103" t="s">
        <v>287</v>
      </c>
      <c r="F15" s="103">
        <v>4.5599999999999996</v>
      </c>
      <c r="G15" s="103"/>
      <c r="H15" s="130"/>
      <c r="I15" s="130"/>
      <c r="J15" s="130"/>
    </row>
    <row r="16" spans="1:10" ht="15" customHeight="1">
      <c r="A16" s="103"/>
      <c r="B16" s="103"/>
      <c r="C16" s="103"/>
      <c r="D16" s="103" t="s">
        <v>288</v>
      </c>
      <c r="E16" s="103" t="s">
        <v>289</v>
      </c>
      <c r="F16" s="103">
        <v>23.22</v>
      </c>
      <c r="G16" s="103"/>
      <c r="H16" s="130"/>
      <c r="I16" s="130"/>
      <c r="J16" s="130"/>
    </row>
    <row r="17" spans="1:10" ht="15" customHeight="1">
      <c r="A17" s="103"/>
      <c r="B17" s="103"/>
      <c r="C17" s="103"/>
      <c r="D17" s="103" t="s">
        <v>290</v>
      </c>
      <c r="E17" s="103" t="s">
        <v>291</v>
      </c>
      <c r="F17" s="103"/>
      <c r="G17" s="103">
        <v>95</v>
      </c>
      <c r="H17" s="130"/>
      <c r="I17" s="130"/>
      <c r="J17" s="130"/>
    </row>
    <row r="18" spans="1:10" ht="15" customHeight="1">
      <c r="A18" s="123" t="s">
        <v>207</v>
      </c>
      <c r="B18" s="124"/>
      <c r="C18" s="125"/>
      <c r="D18" s="126"/>
      <c r="E18" s="127"/>
      <c r="F18" s="128">
        <f>SUM(F14:F17)</f>
        <v>88.74</v>
      </c>
      <c r="G18" s="127"/>
      <c r="H18" s="127"/>
      <c r="I18" s="127"/>
      <c r="J18" s="127"/>
    </row>
    <row r="19" spans="1:10" ht="25.5" customHeight="1">
      <c r="A19" s="106" t="s">
        <v>292</v>
      </c>
      <c r="B19" s="107"/>
      <c r="C19" s="107"/>
      <c r="D19" s="107"/>
      <c r="E19" s="107"/>
      <c r="F19" s="107"/>
      <c r="G19" s="107"/>
      <c r="H19" s="107"/>
      <c r="I19" s="107"/>
      <c r="J19" s="108"/>
    </row>
    <row r="20" spans="1:10" ht="25.5" customHeight="1">
      <c r="A20" s="110" t="s">
        <v>124</v>
      </c>
      <c r="B20" s="110" t="s">
        <v>125</v>
      </c>
      <c r="C20" s="110" t="s">
        <v>126</v>
      </c>
      <c r="D20" s="111" t="s">
        <v>127</v>
      </c>
      <c r="E20" s="112"/>
      <c r="F20" s="113"/>
      <c r="G20" s="114" t="s">
        <v>128</v>
      </c>
      <c r="H20" s="111" t="s">
        <v>129</v>
      </c>
      <c r="I20" s="113"/>
      <c r="J20" s="115" t="s">
        <v>130</v>
      </c>
    </row>
    <row r="21" spans="1:10" ht="12.6" customHeight="1">
      <c r="A21" s="110"/>
      <c r="B21" s="110"/>
      <c r="C21" s="110"/>
      <c r="D21" s="116" t="s">
        <v>131</v>
      </c>
      <c r="E21" s="110" t="s">
        <v>132</v>
      </c>
      <c r="F21" s="110" t="s">
        <v>133</v>
      </c>
      <c r="G21" s="115" t="s">
        <v>134</v>
      </c>
      <c r="H21" s="115" t="s">
        <v>135</v>
      </c>
      <c r="I21" s="115" t="s">
        <v>136</v>
      </c>
      <c r="J21" s="117"/>
    </row>
    <row r="22" spans="1:10" ht="12.6" customHeight="1">
      <c r="A22" s="110"/>
      <c r="B22" s="110"/>
      <c r="C22" s="110"/>
      <c r="D22" s="110"/>
      <c r="E22" s="110"/>
      <c r="F22" s="110"/>
      <c r="G22" s="118"/>
      <c r="H22" s="118"/>
      <c r="I22" s="118"/>
      <c r="J22" s="118"/>
    </row>
    <row r="23" spans="1:10">
      <c r="A23" s="101">
        <v>111</v>
      </c>
      <c r="B23" s="101" t="s">
        <v>137</v>
      </c>
      <c r="C23" s="101" t="s">
        <v>293</v>
      </c>
      <c r="D23" s="101" t="s">
        <v>146</v>
      </c>
      <c r="E23" s="101" t="s">
        <v>294</v>
      </c>
      <c r="F23" s="101">
        <v>107.52000000000001</v>
      </c>
      <c r="G23" s="101"/>
      <c r="H23" s="131" t="s">
        <v>392</v>
      </c>
      <c r="I23" s="129" t="s">
        <v>410</v>
      </c>
      <c r="J23" s="129"/>
    </row>
    <row r="24" spans="1:10" ht="15" customHeight="1">
      <c r="A24" s="103"/>
      <c r="B24" s="103"/>
      <c r="C24" s="103"/>
      <c r="D24" s="103" t="s">
        <v>153</v>
      </c>
      <c r="E24" s="103" t="s">
        <v>295</v>
      </c>
      <c r="F24" s="103">
        <v>9.879999999999999</v>
      </c>
      <c r="G24" s="103"/>
      <c r="H24" s="130"/>
      <c r="I24" s="130"/>
      <c r="J24" s="130"/>
    </row>
    <row r="25" spans="1:10" ht="15" customHeight="1">
      <c r="A25" s="103"/>
      <c r="B25" s="103"/>
      <c r="C25" s="103"/>
      <c r="D25" s="103" t="s">
        <v>153</v>
      </c>
      <c r="E25" s="103" t="s">
        <v>296</v>
      </c>
      <c r="F25" s="103">
        <v>22.79</v>
      </c>
      <c r="G25" s="103"/>
      <c r="H25" s="130"/>
      <c r="I25" s="130"/>
      <c r="J25" s="130"/>
    </row>
    <row r="26" spans="1:10" ht="15" customHeight="1">
      <c r="A26" s="103"/>
      <c r="B26" s="103"/>
      <c r="C26" s="103"/>
      <c r="D26" s="103" t="s">
        <v>141</v>
      </c>
      <c r="E26" s="103" t="s">
        <v>297</v>
      </c>
      <c r="F26" s="103"/>
      <c r="G26" s="103">
        <v>40.119999999999997</v>
      </c>
      <c r="H26" s="130"/>
      <c r="I26" s="130"/>
      <c r="J26" s="130"/>
    </row>
    <row r="27" spans="1:10" ht="15" customHeight="1">
      <c r="A27" s="123" t="s">
        <v>207</v>
      </c>
      <c r="B27" s="124"/>
      <c r="C27" s="125"/>
      <c r="D27" s="126"/>
      <c r="E27" s="127"/>
      <c r="F27" s="132">
        <f>SUM(F23:F26)</f>
        <v>140.19</v>
      </c>
      <c r="G27" s="127"/>
      <c r="H27" s="127"/>
      <c r="I27" s="127"/>
      <c r="J27" s="127"/>
    </row>
  </sheetData>
  <mergeCells count="42">
    <mergeCell ref="A1:J1"/>
    <mergeCell ref="A2:A4"/>
    <mergeCell ref="B2:B4"/>
    <mergeCell ref="C2:C4"/>
    <mergeCell ref="D2:F2"/>
    <mergeCell ref="H2:I2"/>
    <mergeCell ref="J2:J4"/>
    <mergeCell ref="D3:D4"/>
    <mergeCell ref="E3:E4"/>
    <mergeCell ref="F3:F4"/>
    <mergeCell ref="G3:G4"/>
    <mergeCell ref="H3:H4"/>
    <mergeCell ref="I3:I4"/>
    <mergeCell ref="A9:C9"/>
    <mergeCell ref="A10:J10"/>
    <mergeCell ref="J11:J13"/>
    <mergeCell ref="D12:D13"/>
    <mergeCell ref="E12:E13"/>
    <mergeCell ref="F12:F13"/>
    <mergeCell ref="G12:G13"/>
    <mergeCell ref="H12:H13"/>
    <mergeCell ref="I12:I13"/>
    <mergeCell ref="A11:A13"/>
    <mergeCell ref="B11:B13"/>
    <mergeCell ref="C11:C13"/>
    <mergeCell ref="D11:F11"/>
    <mergeCell ref="H11:I11"/>
    <mergeCell ref="A27:C27"/>
    <mergeCell ref="A18:C18"/>
    <mergeCell ref="A19:J19"/>
    <mergeCell ref="A20:A22"/>
    <mergeCell ref="B20:B22"/>
    <mergeCell ref="C20:C22"/>
    <mergeCell ref="D20:F20"/>
    <mergeCell ref="H20:I20"/>
    <mergeCell ref="J20:J22"/>
    <mergeCell ref="D21:D22"/>
    <mergeCell ref="E21:E22"/>
    <mergeCell ref="F21:F22"/>
    <mergeCell ref="G21:G22"/>
    <mergeCell ref="H21:H22"/>
    <mergeCell ref="I21:I22"/>
  </mergeCells>
  <phoneticPr fontId="3" type="noConversion"/>
  <printOptions horizontalCentered="1"/>
  <pageMargins left="0.39370078740157483" right="0.31496062992125984" top="0.39370078740157483" bottom="0.35433070866141736" header="0.31496062992125984" footer="0.23622047244094491"/>
  <pageSetup paperSize="9" scale="11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Zeros="0" view="pageBreakPreview" zoomScaleNormal="130" zoomScaleSheetLayoutView="100" workbookViewId="0">
      <selection activeCell="B5" sqref="B5:G21"/>
    </sheetView>
  </sheetViews>
  <sheetFormatPr defaultRowHeight="13.5"/>
  <cols>
    <col min="1" max="1" width="4.33203125" style="43" customWidth="1"/>
    <col min="2" max="2" width="7" style="43" customWidth="1"/>
    <col min="3" max="3" width="6.88671875" style="43" customWidth="1"/>
    <col min="4" max="4" width="11.6640625" style="43" customWidth="1"/>
    <col min="5" max="5" width="14.21875" style="43" customWidth="1"/>
    <col min="6" max="7" width="7.33203125" style="43" customWidth="1"/>
    <col min="8" max="8" width="25.5546875" style="43" customWidth="1"/>
    <col min="9" max="9" width="7.33203125" style="43" customWidth="1"/>
    <col min="10" max="10" width="7.21875" style="43" customWidth="1"/>
    <col min="11" max="16384" width="8.88671875" style="43"/>
  </cols>
  <sheetData>
    <row r="1" spans="1:10" ht="25.5" customHeight="1">
      <c r="A1" s="91" t="s">
        <v>260</v>
      </c>
      <c r="B1" s="92"/>
      <c r="C1" s="92"/>
      <c r="D1" s="92"/>
      <c r="E1" s="92"/>
      <c r="F1" s="92"/>
      <c r="G1" s="92"/>
      <c r="H1" s="92"/>
      <c r="I1" s="92"/>
      <c r="J1" s="93"/>
    </row>
    <row r="2" spans="1:10" ht="25.5" customHeight="1">
      <c r="A2" s="94" t="s">
        <v>124</v>
      </c>
      <c r="B2" s="94" t="s">
        <v>125</v>
      </c>
      <c r="C2" s="94" t="s">
        <v>126</v>
      </c>
      <c r="D2" s="95" t="s">
        <v>127</v>
      </c>
      <c r="E2" s="96"/>
      <c r="F2" s="97"/>
      <c r="G2" s="44" t="s">
        <v>128</v>
      </c>
      <c r="H2" s="95" t="s">
        <v>129</v>
      </c>
      <c r="I2" s="97"/>
      <c r="J2" s="86" t="s">
        <v>130</v>
      </c>
    </row>
    <row r="3" spans="1:10" ht="12.6" customHeight="1">
      <c r="A3" s="94"/>
      <c r="B3" s="94"/>
      <c r="C3" s="94"/>
      <c r="D3" s="98" t="s">
        <v>131</v>
      </c>
      <c r="E3" s="94" t="s">
        <v>132</v>
      </c>
      <c r="F3" s="94" t="s">
        <v>133</v>
      </c>
      <c r="G3" s="86" t="s">
        <v>134</v>
      </c>
      <c r="H3" s="86" t="s">
        <v>135</v>
      </c>
      <c r="I3" s="86" t="s">
        <v>136</v>
      </c>
      <c r="J3" s="87"/>
    </row>
    <row r="4" spans="1:10" ht="12.6" customHeight="1">
      <c r="A4" s="94"/>
      <c r="B4" s="94"/>
      <c r="C4" s="94"/>
      <c r="D4" s="94"/>
      <c r="E4" s="94"/>
      <c r="F4" s="94"/>
      <c r="G4" s="99"/>
      <c r="H4" s="99"/>
      <c r="I4" s="99"/>
      <c r="J4" s="99"/>
    </row>
    <row r="5" spans="1:10" ht="15" customHeight="1">
      <c r="A5" s="53">
        <v>81</v>
      </c>
      <c r="B5" s="100" t="s">
        <v>197</v>
      </c>
      <c r="C5" s="100">
        <v>52</v>
      </c>
      <c r="D5" s="100" t="s">
        <v>186</v>
      </c>
      <c r="E5" s="101" t="s">
        <v>261</v>
      </c>
      <c r="F5" s="101">
        <v>61.16</v>
      </c>
      <c r="G5" s="101"/>
      <c r="H5" s="54" t="s">
        <v>383</v>
      </c>
      <c r="I5" s="54" t="s">
        <v>414</v>
      </c>
      <c r="J5" s="45"/>
    </row>
    <row r="6" spans="1:10" ht="15" customHeight="1">
      <c r="A6" s="55"/>
      <c r="B6" s="102"/>
      <c r="C6" s="102"/>
      <c r="D6" s="102" t="s">
        <v>262</v>
      </c>
      <c r="E6" s="103" t="s">
        <v>261</v>
      </c>
      <c r="F6" s="103">
        <v>61.16</v>
      </c>
      <c r="G6" s="103"/>
      <c r="H6" s="48"/>
      <c r="I6" s="48"/>
      <c r="J6" s="46"/>
    </row>
    <row r="7" spans="1:10" ht="15" customHeight="1">
      <c r="A7" s="55"/>
      <c r="B7" s="102"/>
      <c r="C7" s="102"/>
      <c r="D7" s="102" t="s">
        <v>153</v>
      </c>
      <c r="E7" s="103" t="s">
        <v>263</v>
      </c>
      <c r="F7" s="103">
        <v>92.719999999999985</v>
      </c>
      <c r="G7" s="103"/>
      <c r="H7" s="48"/>
      <c r="I7" s="48"/>
      <c r="J7" s="46"/>
    </row>
    <row r="8" spans="1:10" ht="15" customHeight="1">
      <c r="A8" s="55"/>
      <c r="B8" s="102"/>
      <c r="C8" s="102"/>
      <c r="D8" s="102" t="s">
        <v>141</v>
      </c>
      <c r="E8" s="103" t="s">
        <v>264</v>
      </c>
      <c r="F8" s="103"/>
      <c r="G8" s="103">
        <v>33.659999999999997</v>
      </c>
      <c r="H8" s="48"/>
      <c r="I8" s="48"/>
      <c r="J8" s="46"/>
    </row>
    <row r="9" spans="1:10" ht="15" customHeight="1">
      <c r="A9" s="55">
        <v>82</v>
      </c>
      <c r="B9" s="102" t="s">
        <v>197</v>
      </c>
      <c r="C9" s="102">
        <v>44</v>
      </c>
      <c r="D9" s="102" t="s">
        <v>186</v>
      </c>
      <c r="E9" s="103" t="s">
        <v>265</v>
      </c>
      <c r="F9" s="103">
        <v>106.5</v>
      </c>
      <c r="G9" s="103"/>
      <c r="H9" s="48" t="s">
        <v>384</v>
      </c>
      <c r="I9" s="46" t="s">
        <v>411</v>
      </c>
      <c r="J9" s="47"/>
    </row>
    <row r="10" spans="1:10" ht="15" customHeight="1">
      <c r="A10" s="55"/>
      <c r="B10" s="102"/>
      <c r="C10" s="102"/>
      <c r="D10" s="102" t="s">
        <v>141</v>
      </c>
      <c r="E10" s="103" t="s">
        <v>266</v>
      </c>
      <c r="F10" s="103"/>
      <c r="G10" s="103">
        <v>48.3</v>
      </c>
      <c r="H10" s="46"/>
      <c r="I10" s="46"/>
      <c r="J10" s="47"/>
    </row>
    <row r="11" spans="1:10" ht="15" customHeight="1">
      <c r="A11" s="55"/>
      <c r="B11" s="102"/>
      <c r="C11" s="102"/>
      <c r="D11" s="102" t="s">
        <v>174</v>
      </c>
      <c r="E11" s="103" t="s">
        <v>267</v>
      </c>
      <c r="F11" s="103"/>
      <c r="G11" s="103">
        <v>15.6</v>
      </c>
      <c r="H11" s="46"/>
      <c r="I11" s="46"/>
      <c r="J11" s="47"/>
    </row>
    <row r="12" spans="1:10" ht="15" customHeight="1">
      <c r="A12" s="55"/>
      <c r="B12" s="102"/>
      <c r="C12" s="102"/>
      <c r="D12" s="102" t="s">
        <v>153</v>
      </c>
      <c r="E12" s="103" t="s">
        <v>268</v>
      </c>
      <c r="F12" s="103">
        <v>30.3</v>
      </c>
      <c r="G12" s="103"/>
      <c r="H12" s="46"/>
      <c r="I12" s="46"/>
      <c r="J12" s="47"/>
    </row>
    <row r="13" spans="1:10" ht="15" customHeight="1">
      <c r="A13" s="55">
        <v>84</v>
      </c>
      <c r="B13" s="102" t="s">
        <v>197</v>
      </c>
      <c r="C13" s="102">
        <v>46</v>
      </c>
      <c r="D13" s="102" t="s">
        <v>153</v>
      </c>
      <c r="E13" s="103" t="s">
        <v>269</v>
      </c>
      <c r="F13" s="103">
        <v>32</v>
      </c>
      <c r="G13" s="103"/>
      <c r="H13" s="48" t="s">
        <v>385</v>
      </c>
      <c r="I13" s="48" t="s">
        <v>414</v>
      </c>
      <c r="J13" s="46"/>
    </row>
    <row r="14" spans="1:10" ht="15" customHeight="1">
      <c r="A14" s="55">
        <v>85</v>
      </c>
      <c r="B14" s="102" t="s">
        <v>197</v>
      </c>
      <c r="C14" s="102">
        <v>41</v>
      </c>
      <c r="D14" s="102" t="s">
        <v>146</v>
      </c>
      <c r="E14" s="103" t="s">
        <v>270</v>
      </c>
      <c r="F14" s="103">
        <v>194</v>
      </c>
      <c r="G14" s="103"/>
      <c r="H14" s="46" t="s">
        <v>386</v>
      </c>
      <c r="I14" s="46" t="s">
        <v>412</v>
      </c>
      <c r="J14" s="46"/>
    </row>
    <row r="15" spans="1:10" ht="15" customHeight="1">
      <c r="A15" s="55"/>
      <c r="B15" s="102"/>
      <c r="C15" s="102"/>
      <c r="D15" s="102" t="s">
        <v>153</v>
      </c>
      <c r="E15" s="103" t="s">
        <v>271</v>
      </c>
      <c r="F15" s="103">
        <v>44.7</v>
      </c>
      <c r="G15" s="103"/>
      <c r="H15" s="46"/>
      <c r="I15" s="46"/>
      <c r="J15" s="46"/>
    </row>
    <row r="16" spans="1:10" ht="15" customHeight="1">
      <c r="A16" s="55"/>
      <c r="B16" s="102"/>
      <c r="C16" s="102"/>
      <c r="D16" s="102" t="s">
        <v>141</v>
      </c>
      <c r="E16" s="103" t="s">
        <v>272</v>
      </c>
      <c r="F16" s="103"/>
      <c r="G16" s="103">
        <v>50</v>
      </c>
      <c r="H16" s="46"/>
      <c r="I16" s="46"/>
      <c r="J16" s="46"/>
    </row>
    <row r="17" spans="1:10" ht="24">
      <c r="A17" s="55">
        <v>87</v>
      </c>
      <c r="B17" s="102" t="s">
        <v>197</v>
      </c>
      <c r="C17" s="102" t="s">
        <v>273</v>
      </c>
      <c r="D17" s="102" t="s">
        <v>186</v>
      </c>
      <c r="E17" s="103" t="s">
        <v>274</v>
      </c>
      <c r="F17" s="103">
        <v>60.1</v>
      </c>
      <c r="G17" s="103"/>
      <c r="H17" s="48" t="s">
        <v>387</v>
      </c>
      <c r="I17" s="46" t="s">
        <v>413</v>
      </c>
      <c r="J17" s="46"/>
    </row>
    <row r="18" spans="1:10" ht="15" customHeight="1">
      <c r="A18" s="55"/>
      <c r="B18" s="102"/>
      <c r="C18" s="102"/>
      <c r="D18" s="102" t="s">
        <v>157</v>
      </c>
      <c r="E18" s="103" t="s">
        <v>275</v>
      </c>
      <c r="F18" s="103">
        <v>15.1</v>
      </c>
      <c r="G18" s="103"/>
      <c r="H18" s="46"/>
      <c r="I18" s="46"/>
      <c r="J18" s="46"/>
    </row>
    <row r="19" spans="1:10" ht="15" customHeight="1">
      <c r="A19" s="55"/>
      <c r="B19" s="102"/>
      <c r="C19" s="102"/>
      <c r="D19" s="102" t="s">
        <v>141</v>
      </c>
      <c r="E19" s="103" t="s">
        <v>276</v>
      </c>
      <c r="F19" s="103"/>
      <c r="G19" s="103">
        <v>26.5</v>
      </c>
      <c r="H19" s="46"/>
      <c r="I19" s="46"/>
      <c r="J19" s="46"/>
    </row>
    <row r="20" spans="1:10" ht="15" customHeight="1">
      <c r="A20" s="55">
        <v>90</v>
      </c>
      <c r="B20" s="102" t="s">
        <v>197</v>
      </c>
      <c r="C20" s="102" t="s">
        <v>277</v>
      </c>
      <c r="D20" s="102" t="s">
        <v>139</v>
      </c>
      <c r="E20" s="103" t="s">
        <v>278</v>
      </c>
      <c r="F20" s="103">
        <v>13</v>
      </c>
      <c r="G20" s="103"/>
      <c r="H20" s="46" t="s">
        <v>388</v>
      </c>
      <c r="I20" s="46" t="s">
        <v>415</v>
      </c>
      <c r="J20" s="46"/>
    </row>
    <row r="21" spans="1:10" ht="15" customHeight="1">
      <c r="A21" s="56"/>
      <c r="B21" s="104"/>
      <c r="C21" s="104"/>
      <c r="D21" s="104" t="s">
        <v>141</v>
      </c>
      <c r="E21" s="105" t="s">
        <v>279</v>
      </c>
      <c r="F21" s="105"/>
      <c r="G21" s="105">
        <v>9.5</v>
      </c>
      <c r="H21" s="49"/>
      <c r="I21" s="49"/>
      <c r="J21" s="49"/>
    </row>
    <row r="22" spans="1:10" ht="15" customHeight="1">
      <c r="A22" s="88" t="s">
        <v>207</v>
      </c>
      <c r="B22" s="89"/>
      <c r="C22" s="90"/>
      <c r="D22" s="50"/>
      <c r="E22" s="51"/>
      <c r="F22" s="52">
        <f>SUM(F5:F21)</f>
        <v>710.74</v>
      </c>
      <c r="G22" s="51"/>
      <c r="H22" s="51"/>
      <c r="I22" s="51"/>
      <c r="J22" s="51"/>
    </row>
  </sheetData>
  <mergeCells count="14">
    <mergeCell ref="G3:G4"/>
    <mergeCell ref="H3:H4"/>
    <mergeCell ref="I3:I4"/>
    <mergeCell ref="A22:C22"/>
    <mergeCell ref="A1:J1"/>
    <mergeCell ref="A2:A4"/>
    <mergeCell ref="B2:B4"/>
    <mergeCell ref="C2:C4"/>
    <mergeCell ref="D2:F2"/>
    <mergeCell ref="H2:I2"/>
    <mergeCell ref="J2:J4"/>
    <mergeCell ref="D3:D4"/>
    <mergeCell ref="E3:E4"/>
    <mergeCell ref="F3:F4"/>
  </mergeCells>
  <phoneticPr fontId="3" type="noConversion"/>
  <printOptions horizontalCentered="1"/>
  <pageMargins left="0.42" right="0.31496062992125984" top="0.47" bottom="0.3" header="0.34" footer="0.19"/>
  <pageSetup paperSize="9" scale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11</vt:i4>
      </vt:variant>
    </vt:vector>
  </HeadingPairs>
  <TitlesOfParts>
    <vt:vector size="17" baseType="lpstr">
      <vt:lpstr>권리자명단</vt:lpstr>
      <vt:lpstr>지장물집계(1-7)</vt:lpstr>
      <vt:lpstr>지장물집계(3-6)</vt:lpstr>
      <vt:lpstr>지장물집계(2-35)</vt:lpstr>
      <vt:lpstr>지장물집계(주민문화)</vt:lpstr>
      <vt:lpstr>지장물집계(소방도로)</vt:lpstr>
      <vt:lpstr>권리자명단!Print_Area</vt:lpstr>
      <vt:lpstr>'지장물집계(1-7)'!Print_Area</vt:lpstr>
      <vt:lpstr>'지장물집계(2-35)'!Print_Area</vt:lpstr>
      <vt:lpstr>'지장물집계(3-6)'!Print_Area</vt:lpstr>
      <vt:lpstr>'지장물집계(소방도로)'!Print_Area</vt:lpstr>
      <vt:lpstr>'지장물집계(주민문화)'!Print_Area</vt:lpstr>
      <vt:lpstr>권리자명단!Print_Titles</vt:lpstr>
      <vt:lpstr>'지장물집계(1-7)'!Print_Titles</vt:lpstr>
      <vt:lpstr>'지장물집계(2-35)'!Print_Titles</vt:lpstr>
      <vt:lpstr>'지장물집계(3-6)'!Print_Titles</vt:lpstr>
      <vt:lpstr>'지장물집계(주민문화)'!Print_Titles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cp:lastPrinted>2017-01-03T01:16:51Z</cp:lastPrinted>
  <dcterms:created xsi:type="dcterms:W3CDTF">2016-12-27T08:14:08Z</dcterms:created>
  <dcterms:modified xsi:type="dcterms:W3CDTF">2017-01-05T08:15:45Z</dcterms:modified>
</cp:coreProperties>
</file>